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972" activeTab="1"/>
  </bookViews>
  <sheets>
    <sheet name="Índice" sheetId="74" r:id="rId1"/>
    <sheet name="Tab 1" sheetId="75" r:id="rId2"/>
    <sheet name="Gráf 1" sheetId="76" r:id="rId3"/>
    <sheet name="Tab 2" sheetId="77" r:id="rId4"/>
    <sheet name="Gráf 2" sheetId="78" r:id="rId5"/>
    <sheet name="Tab 3" sheetId="79" r:id="rId6"/>
    <sheet name="Gráf 3" sheetId="80" r:id="rId7"/>
    <sheet name="Tab 4" sheetId="81" r:id="rId8"/>
    <sheet name="Gráf 4" sheetId="82" r:id="rId9"/>
    <sheet name="Tab 5" sheetId="83" r:id="rId10"/>
    <sheet name="Gráf 5" sheetId="84" r:id="rId11"/>
    <sheet name="Tab 6" sheetId="85" r:id="rId12"/>
    <sheet name="Gráf 6" sheetId="86" r:id="rId13"/>
    <sheet name="Tab 7" sheetId="87" r:id="rId14"/>
    <sheet name="Gráf 7" sheetId="88" r:id="rId15"/>
  </sheets>
  <calcPr calcId="125725"/>
</workbook>
</file>

<file path=xl/calcChain.xml><?xml version="1.0" encoding="utf-8"?>
<calcChain xmlns="http://schemas.openxmlformats.org/spreadsheetml/2006/main">
  <c r="C15" i="77"/>
  <c r="B9" i="74" l="1"/>
  <c r="B8"/>
  <c r="B7"/>
  <c r="B6"/>
  <c r="B5"/>
  <c r="B4"/>
  <c r="B3"/>
  <c r="K15" i="85"/>
  <c r="J15"/>
  <c r="I15"/>
  <c r="H15"/>
  <c r="G15"/>
  <c r="F15"/>
  <c r="E15"/>
  <c r="D15"/>
  <c r="C15"/>
  <c r="K14"/>
  <c r="J14"/>
  <c r="I14"/>
  <c r="H14"/>
  <c r="G14"/>
  <c r="F14"/>
  <c r="E14"/>
  <c r="D14"/>
  <c r="C14"/>
  <c r="K13"/>
  <c r="J13"/>
  <c r="I13"/>
  <c r="H13"/>
  <c r="G13"/>
  <c r="F13"/>
  <c r="E13"/>
  <c r="D13"/>
  <c r="C13"/>
  <c r="K12"/>
  <c r="J12"/>
  <c r="I12"/>
  <c r="H12"/>
  <c r="G12"/>
  <c r="F12"/>
  <c r="E12"/>
  <c r="D12"/>
  <c r="C12"/>
  <c r="K11"/>
  <c r="J11"/>
  <c r="I11"/>
  <c r="H11"/>
  <c r="G11"/>
  <c r="F11"/>
  <c r="E11"/>
  <c r="D11"/>
  <c r="C11"/>
  <c r="K10"/>
  <c r="J10"/>
  <c r="I10"/>
  <c r="H10"/>
  <c r="G10"/>
  <c r="F10"/>
  <c r="E10"/>
  <c r="D10"/>
  <c r="C10"/>
  <c r="K9"/>
  <c r="J9"/>
  <c r="I9"/>
  <c r="H9"/>
  <c r="G9"/>
  <c r="F9"/>
  <c r="E9"/>
  <c r="D9"/>
  <c r="C9"/>
  <c r="K8"/>
  <c r="J8"/>
  <c r="I8"/>
  <c r="H8"/>
  <c r="G8"/>
  <c r="F8"/>
  <c r="E8"/>
  <c r="D8"/>
  <c r="C8"/>
  <c r="K7"/>
  <c r="J7"/>
  <c r="I7"/>
  <c r="H7"/>
  <c r="G7"/>
  <c r="F7"/>
  <c r="E7"/>
  <c r="D7"/>
  <c r="C7"/>
  <c r="K6"/>
  <c r="J6"/>
  <c r="I6"/>
  <c r="H6"/>
  <c r="G6"/>
  <c r="F6"/>
  <c r="E6"/>
  <c r="D6"/>
  <c r="C6"/>
  <c r="E15" i="81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H15" i="77"/>
  <c r="G15"/>
  <c r="F15"/>
  <c r="E15"/>
  <c r="D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C6"/>
</calcChain>
</file>

<file path=xl/sharedStrings.xml><?xml version="1.0" encoding="utf-8"?>
<sst xmlns="http://schemas.openxmlformats.org/spreadsheetml/2006/main" count="116" uniqueCount="43">
  <si>
    <t>Brasil</t>
  </si>
  <si>
    <t>Nordeste</t>
  </si>
  <si>
    <t>Norte</t>
  </si>
  <si>
    <t>Sudeste</t>
  </si>
  <si>
    <t>Sul</t>
  </si>
  <si>
    <t>Centro-Oeste</t>
  </si>
  <si>
    <t>Bahia</t>
  </si>
  <si>
    <t xml:space="preserve">Nordeste 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</si>
  <si>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</si>
  <si>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</si>
  <si>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</si>
  <si>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</si>
  <si>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</si>
  <si>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</si>
  <si>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</si>
  <si>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</si>
  <si>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Índice</t>
  </si>
  <si>
    <t>Períodos</t>
  </si>
  <si>
    <t>Localidades</t>
  </si>
  <si>
    <t>Estoque</t>
  </si>
  <si>
    <t>Grandes Regiões</t>
  </si>
  <si>
    <t>Fonte: Ministério da Economia/ SEPRT-ME/RAIS .</t>
  </si>
  <si>
    <t>Notas: Dados sistematizados pela SEI/Dipeq/Copes, 2020.</t>
  </si>
  <si>
    <t xml:space="preserve">            ¹ A partir do ano base de 2019 a RAIS passou a ser cumprida pelo e-social, para algumas empresas.</t>
  </si>
  <si>
    <t>2018/2019</t>
  </si>
  <si>
    <t>Variação percentual do estoque de empregos em dezembro. Brasil e Grandes Regiões, 2009-2019¹.</t>
  </si>
  <si>
    <t>Evolução do estoque de empregos em dezembro. Brasil e Grandes Regiões,  2009-2019¹.</t>
  </si>
  <si>
    <t>Ano base</t>
  </si>
  <si>
    <t>2009/2019</t>
  </si>
  <si>
    <t>2010/2019</t>
  </si>
  <si>
    <t>2011/2019</t>
  </si>
  <si>
    <t>2012/2019</t>
  </si>
  <si>
    <t>2013/2019</t>
  </si>
  <si>
    <t>2014/2019</t>
  </si>
  <si>
    <t>2015/2019</t>
  </si>
  <si>
    <t>2016/2019</t>
  </si>
  <si>
    <t>2017/2019</t>
  </si>
  <si>
    <t>Evolução do estoque de empregos em dezembro. Brasil, Nordeste e Bahia, 2009-2019¹.</t>
  </si>
  <si>
    <t>Variação percentual do estoque de empregos em dezembro.Brasil, Nordeste e Bahia, 2009-2019¹.</t>
  </si>
  <si>
    <t>Evolução do estoque de empregos em dezembro, por Unidade Federativa do nordeste brasileiro, 2009-2019¹.</t>
  </si>
  <si>
    <t>Unidades Federativas</t>
  </si>
  <si>
    <t>Variação percentual do estoque de empregos em dezembro, por Unidade Federativa do nordeste brasileiro, 2009 -2019¹.</t>
  </si>
  <si>
    <t>Evolução do estoque de empregos em dezembro. Bahia, 2009-2019¹.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</si>
</sst>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0">
    <font>
      <sz val="10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/>
      <sz val="10"/>
      <color rgb="FF0070C0"/>
      <name val="Arial"/>
      <family val="2"/>
    </font>
    <font>
      <sz val="7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3" fontId="2" fillId="2" borderId="0" xfId="0" applyNumberFormat="1" applyFont="1" applyFill="1" applyBorder="1"/>
    <xf numFmtId="0" fontId="1" fillId="3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/>
    <xf numFmtId="0" fontId="1" fillId="3" borderId="0" xfId="0" applyFont="1" applyFill="1"/>
    <xf numFmtId="164" fontId="2" fillId="2" borderId="0" xfId="0" applyNumberFormat="1" applyFont="1" applyFill="1"/>
    <xf numFmtId="3" fontId="2" fillId="2" borderId="0" xfId="0" applyNumberFormat="1" applyFont="1" applyFill="1" applyBorder="1" applyAlignment="1"/>
    <xf numFmtId="3" fontId="2" fillId="2" borderId="1" xfId="1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/>
    </xf>
    <xf numFmtId="0" fontId="0" fillId="0" borderId="0" xfId="0" applyBorder="1"/>
    <xf numFmtId="165" fontId="2" fillId="2" borderId="0" xfId="0" applyNumberFormat="1" applyFont="1" applyFill="1"/>
    <xf numFmtId="0" fontId="5" fillId="2" borderId="0" xfId="3" applyFill="1" applyAlignment="1" applyProtection="1"/>
    <xf numFmtId="0" fontId="2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3" applyFont="1" applyBorder="1" applyAlignment="1" applyProtection="1">
      <alignment horizontal="left"/>
    </xf>
    <xf numFmtId="0" fontId="8" fillId="0" borderId="3" xfId="3" applyFont="1" applyBorder="1" applyAlignment="1" applyProtection="1">
      <alignment horizontal="left"/>
    </xf>
    <xf numFmtId="0" fontId="4" fillId="4" borderId="4" xfId="0" applyFont="1" applyFill="1" applyBorder="1" applyAlignment="1">
      <alignment horizontal="center"/>
    </xf>
    <xf numFmtId="0" fontId="8" fillId="0" borderId="5" xfId="3" applyFont="1" applyBorder="1" applyAlignment="1" applyProtection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/>
    <xf numFmtId="1" fontId="2" fillId="2" borderId="0" xfId="0" applyNumberFormat="1" applyFont="1" applyFill="1" applyBorder="1" applyAlignment="1">
      <alignment horizontal="left"/>
    </xf>
    <xf numFmtId="1" fontId="2" fillId="2" borderId="1" xfId="1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65" fontId="2" fillId="2" borderId="5" xfId="2" applyNumberFormat="1" applyFont="1" applyFill="1" applyBorder="1"/>
    <xf numFmtId="0" fontId="2" fillId="2" borderId="0" xfId="0" applyFont="1" applyFill="1" applyBorder="1" applyAlignment="1">
      <alignment horizontal="left"/>
    </xf>
    <xf numFmtId="165" fontId="2" fillId="2" borderId="0" xfId="2" applyNumberFormat="1" applyFont="1" applyFill="1" applyBorder="1"/>
    <xf numFmtId="0" fontId="2" fillId="2" borderId="1" xfId="0" applyFont="1" applyFill="1" applyBorder="1" applyAlignment="1">
      <alignment horizontal="left"/>
    </xf>
    <xf numFmtId="165" fontId="2" fillId="2" borderId="1" xfId="2" applyNumberFormat="1" applyFont="1" applyFill="1" applyBorder="1"/>
    <xf numFmtId="0" fontId="2" fillId="2" borderId="5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9" fillId="2" borderId="0" xfId="0" applyFont="1" applyFill="1"/>
  </cellXfs>
  <cellStyles count="4">
    <cellStyle name="Hyperlink" xfId="3" builtinId="8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0.11884979540504848"/>
          <c:y val="8.9879754595833944E-2"/>
          <c:w val="0.8155512581324319"/>
          <c:h val="0.4589352069310656"/>
        </c:manualLayout>
      </c:layout>
      <c:barChart>
        <c:barDir val="col"/>
        <c:grouping val="clustered"/>
        <c:ser>
          <c:idx val="0"/>
          <c:order val="0"/>
          <c:tx>
            <c:strRef>
              <c:f>'Tab 1'!$B$6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1'!$C$6:$H$6</c:f>
              <c:numCache>
                <c:formatCode>#,##0</c:formatCode>
                <c:ptCount val="6"/>
                <c:pt idx="0">
                  <c:v>41207546</c:v>
                </c:pt>
                <c:pt idx="1">
                  <c:v>2191265</c:v>
                </c:pt>
                <c:pt idx="2">
                  <c:v>7422186</c:v>
                </c:pt>
                <c:pt idx="3">
                  <c:v>21098135</c:v>
                </c:pt>
                <c:pt idx="4">
                  <c:v>7078443</c:v>
                </c:pt>
                <c:pt idx="5">
                  <c:v>3417517</c:v>
                </c:pt>
              </c:numCache>
            </c:numRef>
          </c:val>
        </c:ser>
        <c:ser>
          <c:idx val="1"/>
          <c:order val="1"/>
          <c:tx>
            <c:strRef>
              <c:f>'Tab 1'!$B$7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1'!$C$7:$H$7</c:f>
              <c:numCache>
                <c:formatCode>#,##0</c:formatCode>
                <c:ptCount val="6"/>
                <c:pt idx="0">
                  <c:v>44068355</c:v>
                </c:pt>
                <c:pt idx="1">
                  <c:v>2408182</c:v>
                </c:pt>
                <c:pt idx="2">
                  <c:v>8010839</c:v>
                </c:pt>
                <c:pt idx="3">
                  <c:v>22460999</c:v>
                </c:pt>
                <c:pt idx="4">
                  <c:v>7557531</c:v>
                </c:pt>
                <c:pt idx="5">
                  <c:v>3630804</c:v>
                </c:pt>
              </c:numCache>
            </c:numRef>
          </c:val>
        </c:ser>
        <c:ser>
          <c:idx val="2"/>
          <c:order val="2"/>
          <c:tx>
            <c:strRef>
              <c:f>'Tab 1'!$B$8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1'!$C$8:$H$8</c:f>
              <c:numCache>
                <c:formatCode>#,##0</c:formatCode>
                <c:ptCount val="6"/>
                <c:pt idx="0">
                  <c:v>46310631</c:v>
                </c:pt>
                <c:pt idx="1">
                  <c:v>2562748</c:v>
                </c:pt>
                <c:pt idx="2">
                  <c:v>8481080</c:v>
                </c:pt>
                <c:pt idx="3">
                  <c:v>23514877</c:v>
                </c:pt>
                <c:pt idx="4">
                  <c:v>7902443</c:v>
                </c:pt>
                <c:pt idx="5">
                  <c:v>3849483</c:v>
                </c:pt>
              </c:numCache>
            </c:numRef>
          </c:val>
        </c:ser>
        <c:ser>
          <c:idx val="3"/>
          <c:order val="3"/>
          <c:tx>
            <c:strRef>
              <c:f>'Tab 1'!$B$9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1'!$C$9:$H$9</c:f>
              <c:numCache>
                <c:formatCode>#,##0</c:formatCode>
                <c:ptCount val="6"/>
                <c:pt idx="0">
                  <c:v>47458712</c:v>
                </c:pt>
                <c:pt idx="1">
                  <c:v>2622185</c:v>
                </c:pt>
                <c:pt idx="2">
                  <c:v>8613556</c:v>
                </c:pt>
                <c:pt idx="3">
                  <c:v>24099808</c:v>
                </c:pt>
                <c:pt idx="4">
                  <c:v>8129698</c:v>
                </c:pt>
                <c:pt idx="5">
                  <c:v>3993465</c:v>
                </c:pt>
              </c:numCache>
            </c:numRef>
          </c:val>
        </c:ser>
        <c:ser>
          <c:idx val="4"/>
          <c:order val="4"/>
          <c:tx>
            <c:strRef>
              <c:f>'Tab 1'!$B$10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1'!$C$10:$H$10</c:f>
              <c:numCache>
                <c:formatCode>#,##0</c:formatCode>
                <c:ptCount val="6"/>
                <c:pt idx="0">
                  <c:v>48948433</c:v>
                </c:pt>
                <c:pt idx="1">
                  <c:v>2743248</c:v>
                </c:pt>
                <c:pt idx="2">
                  <c:v>8926710</c:v>
                </c:pt>
                <c:pt idx="3">
                  <c:v>24623001</c:v>
                </c:pt>
                <c:pt idx="4">
                  <c:v>8415302</c:v>
                </c:pt>
                <c:pt idx="5">
                  <c:v>4240172</c:v>
                </c:pt>
              </c:numCache>
            </c:numRef>
          </c:val>
        </c:ser>
        <c:ser>
          <c:idx val="5"/>
          <c:order val="5"/>
          <c:tx>
            <c:strRef>
              <c:f>'Tab 1'!$B$11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1'!$C$11:$H$11</c:f>
              <c:numCache>
                <c:formatCode>#,##0</c:formatCode>
                <c:ptCount val="6"/>
                <c:pt idx="0">
                  <c:v>49571510</c:v>
                </c:pt>
                <c:pt idx="1">
                  <c:v>2801469</c:v>
                </c:pt>
                <c:pt idx="2">
                  <c:v>9132863</c:v>
                </c:pt>
                <c:pt idx="3">
                  <c:v>24792464</c:v>
                </c:pt>
                <c:pt idx="4">
                  <c:v>8550246</c:v>
                </c:pt>
                <c:pt idx="5">
                  <c:v>4294468</c:v>
                </c:pt>
              </c:numCache>
            </c:numRef>
          </c:val>
        </c:ser>
        <c:ser>
          <c:idx val="6"/>
          <c:order val="6"/>
          <c:tx>
            <c:strRef>
              <c:f>'Tab 1'!$B$12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1'!$C$12:$H$12</c:f>
              <c:numCache>
                <c:formatCode>#,##0</c:formatCode>
                <c:ptCount val="6"/>
                <c:pt idx="0">
                  <c:v>48060807</c:v>
                </c:pt>
                <c:pt idx="1">
                  <c:v>2724584</c:v>
                </c:pt>
                <c:pt idx="2">
                  <c:v>8899279</c:v>
                </c:pt>
                <c:pt idx="3">
                  <c:v>23892188</c:v>
                </c:pt>
                <c:pt idx="4">
                  <c:v>8333045</c:v>
                </c:pt>
                <c:pt idx="5">
                  <c:v>4211711</c:v>
                </c:pt>
              </c:numCache>
            </c:numRef>
          </c:val>
        </c:ser>
        <c:ser>
          <c:idx val="7"/>
          <c:order val="7"/>
          <c:tx>
            <c:strRef>
              <c:f>'Tab 1'!$B$13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1'!$C$13:$H$13</c:f>
              <c:numCache>
                <c:formatCode>#,##0</c:formatCode>
                <c:ptCount val="6"/>
                <c:pt idx="0">
                  <c:v>46060198</c:v>
                </c:pt>
                <c:pt idx="1">
                  <c:v>2579035</c:v>
                </c:pt>
                <c:pt idx="2">
                  <c:v>8436203</c:v>
                </c:pt>
                <c:pt idx="3">
                  <c:v>22851175</c:v>
                </c:pt>
                <c:pt idx="4">
                  <c:v>8091911</c:v>
                </c:pt>
                <c:pt idx="5">
                  <c:v>4101874</c:v>
                </c:pt>
              </c:numCache>
            </c:numRef>
          </c:val>
        </c:ser>
        <c:ser>
          <c:idx val="8"/>
          <c:order val="8"/>
          <c:tx>
            <c:strRef>
              <c:f>'Tab 1'!$B$14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1'!$C$14:$H$14</c:f>
              <c:numCache>
                <c:formatCode>#,##0</c:formatCode>
                <c:ptCount val="6"/>
                <c:pt idx="0">
                  <c:v>46281590</c:v>
                </c:pt>
                <c:pt idx="1">
                  <c:v>2641623</c:v>
                </c:pt>
                <c:pt idx="2">
                  <c:v>8543651</c:v>
                </c:pt>
                <c:pt idx="3">
                  <c:v>22758090</c:v>
                </c:pt>
                <c:pt idx="4">
                  <c:v>8136303</c:v>
                </c:pt>
                <c:pt idx="5">
                  <c:v>4201923</c:v>
                </c:pt>
              </c:numCache>
            </c:numRef>
          </c:val>
        </c:ser>
        <c:ser>
          <c:idx val="9"/>
          <c:order val="9"/>
          <c:tx>
            <c:strRef>
              <c:f>'Tab 1'!$B$15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1'!$C$15:$H$15</c:f>
              <c:numCache>
                <c:formatCode>#,##0</c:formatCode>
                <c:ptCount val="6"/>
                <c:pt idx="0">
                  <c:v>46631115</c:v>
                </c:pt>
                <c:pt idx="1">
                  <c:v>2667086</c:v>
                </c:pt>
                <c:pt idx="2">
                  <c:v>8647237</c:v>
                </c:pt>
                <c:pt idx="3">
                  <c:v>22911116</c:v>
                </c:pt>
                <c:pt idx="4">
                  <c:v>8225752</c:v>
                </c:pt>
                <c:pt idx="5">
                  <c:v>4179924</c:v>
                </c:pt>
              </c:numCache>
            </c:numRef>
          </c:val>
        </c:ser>
        <c:ser>
          <c:idx val="10"/>
          <c:order val="10"/>
          <c:tx>
            <c:strRef>
              <c:f>'Tab 1'!$B$16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'Tab 1'!$C$5:$H$5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1'!$C$16:$H$16</c:f>
              <c:numCache>
                <c:formatCode>#,##0</c:formatCode>
                <c:ptCount val="6"/>
                <c:pt idx="0">
                  <c:v>47554211</c:v>
                </c:pt>
                <c:pt idx="1">
                  <c:v>2681150</c:v>
                </c:pt>
                <c:pt idx="2">
                  <c:v>8683272</c:v>
                </c:pt>
                <c:pt idx="3">
                  <c:v>23549540</c:v>
                </c:pt>
                <c:pt idx="4">
                  <c:v>8498355</c:v>
                </c:pt>
                <c:pt idx="5">
                  <c:v>4141894</c:v>
                </c:pt>
              </c:numCache>
            </c:numRef>
          </c:val>
        </c:ser>
        <c:axId val="73967488"/>
        <c:axId val="73969024"/>
      </c:barChart>
      <c:catAx>
        <c:axId val="7396748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3969024"/>
        <c:crosses val="autoZero"/>
        <c:auto val="1"/>
        <c:lblAlgn val="ctr"/>
        <c:lblOffset val="100"/>
        <c:tickMarkSkip val="1"/>
      </c:catAx>
      <c:valAx>
        <c:axId val="73969024"/>
        <c:scaling>
          <c:orientation val="minMax"/>
        </c:scaling>
        <c:axPos val="l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3967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0.10020328501273112"/>
          <c:y val="3.3527688189319241E-2"/>
          <c:w val="0.87371697311315544"/>
          <c:h val="0.57466043096020003"/>
        </c:manualLayout>
      </c:layout>
      <c:barChart>
        <c:barDir val="col"/>
        <c:grouping val="clustered"/>
        <c:ser>
          <c:idx val="4"/>
          <c:order val="0"/>
          <c:tx>
            <c:strRef>
              <c:f>'Tab 2'!$B$6</c:f>
              <c:strCache>
                <c:ptCount val="1"/>
                <c:pt idx="0">
                  <c:v>2009/2019</c:v>
                </c:pt>
              </c:strCache>
            </c:strRef>
          </c:tx>
          <c:cat>
            <c:strRef>
              <c:f>'Tab 2'!$C$5:$H$5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2'!$C$6:$H$6</c:f>
              <c:numCache>
                <c:formatCode>0.0</c:formatCode>
                <c:ptCount val="6"/>
                <c:pt idx="0">
                  <c:v>15.401705794370768</c:v>
                </c:pt>
                <c:pt idx="1">
                  <c:v>22.356264532130986</c:v>
                </c:pt>
                <c:pt idx="2">
                  <c:v>16.990762559709498</c:v>
                </c:pt>
                <c:pt idx="3">
                  <c:v>11.619060168114386</c:v>
                </c:pt>
                <c:pt idx="4">
                  <c:v>20.059665663762498</c:v>
                </c:pt>
                <c:pt idx="5">
                  <c:v>21.196002828954473</c:v>
                </c:pt>
              </c:numCache>
            </c:numRef>
          </c:val>
        </c:ser>
        <c:ser>
          <c:idx val="0"/>
          <c:order val="1"/>
          <c:tx>
            <c:strRef>
              <c:f>'Tab 2'!$B$7</c:f>
              <c:strCache>
                <c:ptCount val="1"/>
                <c:pt idx="0">
                  <c:v>2010/2019</c:v>
                </c:pt>
              </c:strCache>
            </c:strRef>
          </c:tx>
          <c:cat>
            <c:strRef>
              <c:f>'Tab 2'!$C$5:$H$5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2'!$C$7:$H$7</c:f>
              <c:numCache>
                <c:formatCode>0.0</c:formatCode>
                <c:ptCount val="6"/>
                <c:pt idx="0">
                  <c:v>7.9101114620684161</c:v>
                </c:pt>
                <c:pt idx="1">
                  <c:v>11.335023681764916</c:v>
                </c:pt>
                <c:pt idx="2">
                  <c:v>8.394039625562316</c:v>
                </c:pt>
                <c:pt idx="3">
                  <c:v>4.8463605737215874</c:v>
                </c:pt>
                <c:pt idx="4">
                  <c:v>12.448827533754079</c:v>
                </c:pt>
                <c:pt idx="5">
                  <c:v>14.076496555583832</c:v>
                </c:pt>
              </c:numCache>
            </c:numRef>
          </c:val>
        </c:ser>
        <c:ser>
          <c:idx val="1"/>
          <c:order val="2"/>
          <c:tx>
            <c:strRef>
              <c:f>'Tab 2'!$B$8</c:f>
              <c:strCache>
                <c:ptCount val="1"/>
                <c:pt idx="0">
                  <c:v>2011/2019</c:v>
                </c:pt>
              </c:strCache>
            </c:strRef>
          </c:tx>
          <c:cat>
            <c:strRef>
              <c:f>'Tab 2'!$C$5:$H$5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2'!$C$8:$H$8</c:f>
              <c:numCache>
                <c:formatCode>0.0</c:formatCode>
                <c:ptCount val="6"/>
                <c:pt idx="0">
                  <c:v>2.6853013512167432</c:v>
                </c:pt>
                <c:pt idx="1">
                  <c:v>4.6201187163154547</c:v>
                </c:pt>
                <c:pt idx="2">
                  <c:v>2.3840359954156782</c:v>
                </c:pt>
                <c:pt idx="3">
                  <c:v>0.14740880847473709</c:v>
                </c:pt>
                <c:pt idx="4">
                  <c:v>7.5408579346918412</c:v>
                </c:pt>
                <c:pt idx="5">
                  <c:v>7.5961109582767348</c:v>
                </c:pt>
              </c:numCache>
            </c:numRef>
          </c:val>
        </c:ser>
        <c:ser>
          <c:idx val="2"/>
          <c:order val="3"/>
          <c:tx>
            <c:strRef>
              <c:f>'Tab 2'!$B$9</c:f>
              <c:strCache>
                <c:ptCount val="1"/>
                <c:pt idx="0">
                  <c:v>2012/2019</c:v>
                </c:pt>
              </c:strCache>
            </c:strRef>
          </c:tx>
          <c:cat>
            <c:strRef>
              <c:f>'Tab 2'!$C$5:$H$5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2'!$C$9:$H$9</c:f>
              <c:numCache>
                <c:formatCode>0.0</c:formatCode>
                <c:ptCount val="6"/>
                <c:pt idx="0">
                  <c:v>0.2012254357008256</c:v>
                </c:pt>
                <c:pt idx="1">
                  <c:v>2.2486971743031097</c:v>
                </c:pt>
                <c:pt idx="2">
                  <c:v>0.80937536134901777</c:v>
                </c:pt>
                <c:pt idx="3">
                  <c:v>-2.2832879000529793</c:v>
                </c:pt>
                <c:pt idx="4">
                  <c:v>4.5346948927254127</c:v>
                </c:pt>
                <c:pt idx="5">
                  <c:v>3.7167973176176581</c:v>
                </c:pt>
              </c:numCache>
            </c:numRef>
          </c:val>
        </c:ser>
        <c:ser>
          <c:idx val="3"/>
          <c:order val="4"/>
          <c:tx>
            <c:strRef>
              <c:f>'Tab 2'!$B$10</c:f>
              <c:strCache>
                <c:ptCount val="1"/>
                <c:pt idx="0">
                  <c:v>2013/2019</c:v>
                </c:pt>
              </c:strCache>
            </c:strRef>
          </c:tx>
          <c:cat>
            <c:strRef>
              <c:f>'Tab 2'!$C$5:$H$5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2'!$C$10:$H$10</c:f>
              <c:numCache>
                <c:formatCode>0.0</c:formatCode>
                <c:ptCount val="6"/>
                <c:pt idx="0">
                  <c:v>-2.8483485875839989</c:v>
                </c:pt>
                <c:pt idx="1">
                  <c:v>-2.2636670107842964</c:v>
                </c:pt>
                <c:pt idx="2">
                  <c:v>-2.7270741404167942</c:v>
                </c:pt>
                <c:pt idx="3">
                  <c:v>-4.3595863883529065</c:v>
                </c:pt>
                <c:pt idx="4">
                  <c:v>0.98692833602406671</c:v>
                </c:pt>
                <c:pt idx="5">
                  <c:v>-2.3177833352043264</c:v>
                </c:pt>
              </c:numCache>
            </c:numRef>
          </c:val>
        </c:ser>
        <c:ser>
          <c:idx val="5"/>
          <c:order val="5"/>
          <c:tx>
            <c:strRef>
              <c:f>'Tab 2'!$B$11</c:f>
              <c:strCache>
                <c:ptCount val="1"/>
                <c:pt idx="0">
                  <c:v>2014/2019</c:v>
                </c:pt>
              </c:strCache>
            </c:strRef>
          </c:tx>
          <c:cat>
            <c:strRef>
              <c:f>'Tab 2'!$C$5:$H$5</c:f>
              <c:strCache>
                <c:ptCount val="6"/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2'!$C$11:$H$11</c:f>
              <c:numCache>
                <c:formatCode>0.0</c:formatCode>
                <c:ptCount val="6"/>
                <c:pt idx="0">
                  <c:v>-4.0694725659960733</c:v>
                </c:pt>
                <c:pt idx="1">
                  <c:v>-4.2948538784473431</c:v>
                </c:pt>
                <c:pt idx="2">
                  <c:v>-4.9227827024231061</c:v>
                </c:pt>
                <c:pt idx="3">
                  <c:v>-5.0133137230732689</c:v>
                </c:pt>
                <c:pt idx="4">
                  <c:v>-0.60689481916660648</c:v>
                </c:pt>
                <c:pt idx="5">
                  <c:v>-3.5528032808720424</c:v>
                </c:pt>
              </c:numCache>
            </c:numRef>
          </c:val>
        </c:ser>
        <c:ser>
          <c:idx val="6"/>
          <c:order val="6"/>
          <c:tx>
            <c:strRef>
              <c:f>'Tab 2'!$B$12</c:f>
              <c:strCache>
                <c:ptCount val="1"/>
                <c:pt idx="0">
                  <c:v>2015/2019</c:v>
                </c:pt>
              </c:strCache>
            </c:strRef>
          </c:tx>
          <c:val>
            <c:numRef>
              <c:f>'Tab 2'!$C$12:$H$12</c:f>
              <c:numCache>
                <c:formatCode>0.0</c:formatCode>
                <c:ptCount val="6"/>
                <c:pt idx="0">
                  <c:v>-1.0540730204551081</c:v>
                </c:pt>
                <c:pt idx="1">
                  <c:v>-1.5941516209447022</c:v>
                </c:pt>
                <c:pt idx="2">
                  <c:v>-2.4272415776603924</c:v>
                </c:pt>
                <c:pt idx="3">
                  <c:v>-1.4341424067146968</c:v>
                </c:pt>
                <c:pt idx="4">
                  <c:v>1.9837886390869124</c:v>
                </c:pt>
                <c:pt idx="5">
                  <c:v>-1.657687338946096</c:v>
                </c:pt>
              </c:numCache>
            </c:numRef>
          </c:val>
        </c:ser>
        <c:ser>
          <c:idx val="7"/>
          <c:order val="7"/>
          <c:tx>
            <c:strRef>
              <c:f>'Tab 2'!$B$13</c:f>
              <c:strCache>
                <c:ptCount val="1"/>
                <c:pt idx="0">
                  <c:v>2016/2019</c:v>
                </c:pt>
              </c:strCache>
            </c:strRef>
          </c:tx>
          <c:val>
            <c:numRef>
              <c:f>'Tab 2'!$C$13:$H$13</c:f>
              <c:numCache>
                <c:formatCode>0.0</c:formatCode>
                <c:ptCount val="6"/>
                <c:pt idx="0">
                  <c:v>3.2436095910833904</c:v>
                </c:pt>
                <c:pt idx="1">
                  <c:v>3.9594266847871395</c:v>
                </c:pt>
                <c:pt idx="2">
                  <c:v>2.9286753768253324</c:v>
                </c:pt>
                <c:pt idx="3">
                  <c:v>3.0561448153103727</c:v>
                </c:pt>
                <c:pt idx="4">
                  <c:v>5.0228431825312958</c:v>
                </c:pt>
                <c:pt idx="5">
                  <c:v>0.9756516167975906</c:v>
                </c:pt>
              </c:numCache>
            </c:numRef>
          </c:val>
        </c:ser>
        <c:ser>
          <c:idx val="8"/>
          <c:order val="8"/>
          <c:tx>
            <c:strRef>
              <c:f>'Tab 2'!$B$14</c:f>
              <c:strCache>
                <c:ptCount val="1"/>
                <c:pt idx="0">
                  <c:v>2017/2019</c:v>
                </c:pt>
              </c:strCache>
            </c:strRef>
          </c:tx>
          <c:val>
            <c:numRef>
              <c:f>'Tab 2'!$C$14:$H$14</c:f>
              <c:numCache>
                <c:formatCode>0.0</c:formatCode>
                <c:ptCount val="6"/>
                <c:pt idx="0">
                  <c:v>2.7497348297670845</c:v>
                </c:pt>
                <c:pt idx="1">
                  <c:v>1.4963149548591907</c:v>
                </c:pt>
                <c:pt idx="2">
                  <c:v>1.6342076707019049</c:v>
                </c:pt>
                <c:pt idx="3">
                  <c:v>3.4776644261447247</c:v>
                </c:pt>
                <c:pt idx="4">
                  <c:v>4.4498342797705543</c:v>
                </c:pt>
                <c:pt idx="5">
                  <c:v>-1.4286078064733694</c:v>
                </c:pt>
              </c:numCache>
            </c:numRef>
          </c:val>
        </c:ser>
        <c:ser>
          <c:idx val="9"/>
          <c:order val="9"/>
          <c:tx>
            <c:strRef>
              <c:f>'Tab 2'!$B$15</c:f>
              <c:strCache>
                <c:ptCount val="1"/>
                <c:pt idx="0">
                  <c:v>2018/2019</c:v>
                </c:pt>
              </c:strCache>
            </c:strRef>
          </c:tx>
          <c:val>
            <c:numRef>
              <c:f>'Tab 2'!$C$15:$H$15</c:f>
              <c:numCache>
                <c:formatCode>0.0</c:formatCode>
                <c:ptCount val="6"/>
                <c:pt idx="0">
                  <c:v>1.9795709367018139</c:v>
                </c:pt>
                <c:pt idx="1">
                  <c:v>0.52731707938926609</c:v>
                </c:pt>
                <c:pt idx="2">
                  <c:v>0.41672270576138942</c:v>
                </c:pt>
                <c:pt idx="3">
                  <c:v>2.7865251085979401</c:v>
                </c:pt>
                <c:pt idx="4">
                  <c:v>3.3140191924093987</c:v>
                </c:pt>
                <c:pt idx="5">
                  <c:v>-0.90982515471573155</c:v>
                </c:pt>
              </c:numCache>
            </c:numRef>
          </c:val>
        </c:ser>
        <c:axId val="74804608"/>
        <c:axId val="74818688"/>
      </c:barChart>
      <c:catAx>
        <c:axId val="7480460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4818688"/>
        <c:crosses val="autoZero"/>
        <c:auto val="1"/>
        <c:lblAlgn val="ctr"/>
        <c:lblOffset val="100"/>
        <c:tickMarkSkip val="1"/>
      </c:catAx>
      <c:valAx>
        <c:axId val="748186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pt-BR" b="1"/>
                  <a:t>Percentual</a:t>
                </a:r>
              </a:p>
            </c:rich>
          </c:tx>
          <c:layout/>
        </c:title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48046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604201683871981E-2"/>
          <c:y val="3.3575793616458516E-2"/>
          <c:w val="0.86476653315491514"/>
          <c:h val="0.5499045520942637"/>
        </c:manualLayout>
      </c:layout>
      <c:barChart>
        <c:barDir val="col"/>
        <c:grouping val="clustered"/>
        <c:ser>
          <c:idx val="0"/>
          <c:order val="0"/>
          <c:tx>
            <c:strRef>
              <c:f>'Tab 3'!$B$6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3'!$C$6:$E$6</c:f>
              <c:numCache>
                <c:formatCode>#,##0</c:formatCode>
                <c:ptCount val="3"/>
                <c:pt idx="0">
                  <c:v>41207546</c:v>
                </c:pt>
                <c:pt idx="1">
                  <c:v>7422186</c:v>
                </c:pt>
                <c:pt idx="2">
                  <c:v>1999632</c:v>
                </c:pt>
              </c:numCache>
            </c:numRef>
          </c:val>
        </c:ser>
        <c:ser>
          <c:idx val="1"/>
          <c:order val="1"/>
          <c:tx>
            <c:strRef>
              <c:f>'Tab 3'!$B$7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3'!$C$7:$E$7</c:f>
              <c:numCache>
                <c:formatCode>#,##0</c:formatCode>
                <c:ptCount val="3"/>
                <c:pt idx="0">
                  <c:v>44068355</c:v>
                </c:pt>
                <c:pt idx="1">
                  <c:v>8010839</c:v>
                </c:pt>
                <c:pt idx="2">
                  <c:v>2139232</c:v>
                </c:pt>
              </c:numCache>
            </c:numRef>
          </c:val>
        </c:ser>
        <c:ser>
          <c:idx val="2"/>
          <c:order val="2"/>
          <c:tx>
            <c:strRef>
              <c:f>'Tab 3'!$B$8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3'!$C$8:$E$8</c:f>
              <c:numCache>
                <c:formatCode>#,##0</c:formatCode>
                <c:ptCount val="3"/>
                <c:pt idx="0">
                  <c:v>46310631</c:v>
                </c:pt>
                <c:pt idx="1">
                  <c:v>8481080</c:v>
                </c:pt>
                <c:pt idx="2">
                  <c:v>2265618</c:v>
                </c:pt>
              </c:numCache>
            </c:numRef>
          </c:val>
        </c:ser>
        <c:ser>
          <c:idx val="3"/>
          <c:order val="3"/>
          <c:tx>
            <c:strRef>
              <c:f>'Tab 3'!$B$9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3'!$C$9:$E$9</c:f>
              <c:numCache>
                <c:formatCode>#,##0</c:formatCode>
                <c:ptCount val="3"/>
                <c:pt idx="0">
                  <c:v>47458712</c:v>
                </c:pt>
                <c:pt idx="1">
                  <c:v>8613556</c:v>
                </c:pt>
                <c:pt idx="2">
                  <c:v>2256621</c:v>
                </c:pt>
              </c:numCache>
            </c:numRef>
          </c:val>
        </c:ser>
        <c:ser>
          <c:idx val="4"/>
          <c:order val="4"/>
          <c:tx>
            <c:strRef>
              <c:f>'Tab 3'!$B$10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3'!$C$10:$E$10</c:f>
              <c:numCache>
                <c:formatCode>#,##0</c:formatCode>
                <c:ptCount val="3"/>
                <c:pt idx="0">
                  <c:v>48948433</c:v>
                </c:pt>
                <c:pt idx="1">
                  <c:v>8926710</c:v>
                </c:pt>
                <c:pt idx="2">
                  <c:v>2314907</c:v>
                </c:pt>
              </c:numCache>
            </c:numRef>
          </c:val>
        </c:ser>
        <c:ser>
          <c:idx val="5"/>
          <c:order val="5"/>
          <c:tx>
            <c:strRef>
              <c:f>'Tab 3'!$B$11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3'!$C$11:$E$11</c:f>
              <c:numCache>
                <c:formatCode>#,##0</c:formatCode>
                <c:ptCount val="3"/>
                <c:pt idx="0">
                  <c:v>49571510</c:v>
                </c:pt>
                <c:pt idx="1">
                  <c:v>9132863</c:v>
                </c:pt>
                <c:pt idx="2">
                  <c:v>2372583</c:v>
                </c:pt>
              </c:numCache>
            </c:numRef>
          </c:val>
        </c:ser>
        <c:ser>
          <c:idx val="6"/>
          <c:order val="6"/>
          <c:tx>
            <c:strRef>
              <c:f>'Tab 3'!$B$12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3'!$C$12:$E$12</c:f>
              <c:numCache>
                <c:formatCode>#,##0</c:formatCode>
                <c:ptCount val="3"/>
                <c:pt idx="0">
                  <c:v>48060807</c:v>
                </c:pt>
                <c:pt idx="1">
                  <c:v>8899279</c:v>
                </c:pt>
                <c:pt idx="2">
                  <c:v>2312404</c:v>
                </c:pt>
              </c:numCache>
            </c:numRef>
          </c:val>
        </c:ser>
        <c:ser>
          <c:idx val="7"/>
          <c:order val="7"/>
          <c:tx>
            <c:strRef>
              <c:f>'Tab 3'!$B$13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3'!$C$13:$E$13</c:f>
              <c:numCache>
                <c:formatCode>#,##0</c:formatCode>
                <c:ptCount val="3"/>
                <c:pt idx="0">
                  <c:v>46060198</c:v>
                </c:pt>
                <c:pt idx="1">
                  <c:v>8436203</c:v>
                </c:pt>
                <c:pt idx="2">
                  <c:v>2171345</c:v>
                </c:pt>
              </c:numCache>
            </c:numRef>
          </c:val>
        </c:ser>
        <c:ser>
          <c:idx val="8"/>
          <c:order val="8"/>
          <c:tx>
            <c:strRef>
              <c:f>'Tab 3'!$B$14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3'!$C$14:$E$14</c:f>
              <c:numCache>
                <c:formatCode>#,##0</c:formatCode>
                <c:ptCount val="3"/>
                <c:pt idx="0">
                  <c:v>46281590</c:v>
                </c:pt>
                <c:pt idx="1">
                  <c:v>8543651</c:v>
                </c:pt>
                <c:pt idx="2">
                  <c:v>2223775</c:v>
                </c:pt>
              </c:numCache>
            </c:numRef>
          </c:val>
        </c:ser>
        <c:ser>
          <c:idx val="9"/>
          <c:order val="9"/>
          <c:tx>
            <c:strRef>
              <c:f>'Tab 3'!$B$15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3'!$C$15:$E$15</c:f>
              <c:numCache>
                <c:formatCode>#,##0</c:formatCode>
                <c:ptCount val="3"/>
                <c:pt idx="0">
                  <c:v>46631115</c:v>
                </c:pt>
                <c:pt idx="1">
                  <c:v>8647237</c:v>
                </c:pt>
                <c:pt idx="2">
                  <c:v>2261558</c:v>
                </c:pt>
              </c:numCache>
            </c:numRef>
          </c:val>
        </c:ser>
        <c:ser>
          <c:idx val="10"/>
          <c:order val="10"/>
          <c:tx>
            <c:strRef>
              <c:f>'Tab 3'!$B$16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'Tab 3'!$C$5:$E$5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3'!$C$16:$E$16</c:f>
              <c:numCache>
                <c:formatCode>#,##0</c:formatCode>
                <c:ptCount val="3"/>
                <c:pt idx="0">
                  <c:v>47554211</c:v>
                </c:pt>
                <c:pt idx="1">
                  <c:v>8683272</c:v>
                </c:pt>
                <c:pt idx="2">
                  <c:v>2232576</c:v>
                </c:pt>
              </c:numCache>
            </c:numRef>
          </c:val>
        </c:ser>
        <c:axId val="74664576"/>
        <c:axId val="74678656"/>
      </c:barChart>
      <c:catAx>
        <c:axId val="7466457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4678656"/>
        <c:crosses val="autoZero"/>
        <c:auto val="1"/>
        <c:lblAlgn val="ctr"/>
        <c:lblOffset val="100"/>
        <c:tickMarkSkip val="1"/>
      </c:catAx>
      <c:valAx>
        <c:axId val="74678656"/>
        <c:scaling>
          <c:orientation val="minMax"/>
        </c:scaling>
        <c:axPos val="l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4664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9767458048217364E-2"/>
          <c:y val="3.988839890174628E-2"/>
          <c:w val="0.87002018406975068"/>
          <c:h val="0.55046884924232931"/>
        </c:manualLayout>
      </c:layout>
      <c:barChart>
        <c:barDir val="col"/>
        <c:grouping val="clustered"/>
        <c:ser>
          <c:idx val="4"/>
          <c:order val="0"/>
          <c:tx>
            <c:strRef>
              <c:f>'Tab 4'!$B$6</c:f>
              <c:strCache>
                <c:ptCount val="1"/>
                <c:pt idx="0">
                  <c:v>2009/2019</c:v>
                </c:pt>
              </c:strCache>
            </c:strRef>
          </c:tx>
          <c:cat>
            <c:strRef>
              <c:f>'Tab 4'!$C$5:$E$5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4'!$C$6:$E$6</c:f>
              <c:numCache>
                <c:formatCode>0.0</c:formatCode>
                <c:ptCount val="3"/>
                <c:pt idx="0">
                  <c:v>15.401705794370768</c:v>
                </c:pt>
                <c:pt idx="1">
                  <c:v>16.990762559709498</c:v>
                </c:pt>
                <c:pt idx="2">
                  <c:v>11.649343479200173</c:v>
                </c:pt>
              </c:numCache>
            </c:numRef>
          </c:val>
        </c:ser>
        <c:ser>
          <c:idx val="0"/>
          <c:order val="1"/>
          <c:tx>
            <c:strRef>
              <c:f>'Tab 4'!$B$7</c:f>
              <c:strCache>
                <c:ptCount val="1"/>
                <c:pt idx="0">
                  <c:v>2010/2019</c:v>
                </c:pt>
              </c:strCache>
            </c:strRef>
          </c:tx>
          <c:cat>
            <c:strRef>
              <c:f>'Tab 4'!$C$5:$E$5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4'!$C$7:$E$7</c:f>
              <c:numCache>
                <c:formatCode>0.0</c:formatCode>
                <c:ptCount val="3"/>
                <c:pt idx="0">
                  <c:v>7.9101114620684161</c:v>
                </c:pt>
                <c:pt idx="1">
                  <c:v>8.394039625562316</c:v>
                </c:pt>
                <c:pt idx="2">
                  <c:v>4.3634351019431268</c:v>
                </c:pt>
              </c:numCache>
            </c:numRef>
          </c:val>
        </c:ser>
        <c:ser>
          <c:idx val="1"/>
          <c:order val="2"/>
          <c:tx>
            <c:strRef>
              <c:f>'Tab 4'!$B$8</c:f>
              <c:strCache>
                <c:ptCount val="1"/>
                <c:pt idx="0">
                  <c:v>2011/2019</c:v>
                </c:pt>
              </c:strCache>
            </c:strRef>
          </c:tx>
          <c:cat>
            <c:strRef>
              <c:f>'Tab 4'!$C$5:$E$5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4'!$C$8:$E$8</c:f>
              <c:numCache>
                <c:formatCode>0.0</c:formatCode>
                <c:ptCount val="3"/>
                <c:pt idx="0">
                  <c:v>2.6853013512167432</c:v>
                </c:pt>
                <c:pt idx="1">
                  <c:v>2.3840359954156782</c:v>
                </c:pt>
                <c:pt idx="2">
                  <c:v>-1.4584100232254511</c:v>
                </c:pt>
              </c:numCache>
            </c:numRef>
          </c:val>
        </c:ser>
        <c:ser>
          <c:idx val="2"/>
          <c:order val="3"/>
          <c:tx>
            <c:strRef>
              <c:f>'Tab 4'!$B$9</c:f>
              <c:strCache>
                <c:ptCount val="1"/>
                <c:pt idx="0">
                  <c:v>2012/2019</c:v>
                </c:pt>
              </c:strCache>
            </c:strRef>
          </c:tx>
          <c:cat>
            <c:strRef>
              <c:f>'Tab 4'!$C$5:$E$5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4'!$C$9:$E$9</c:f>
              <c:numCache>
                <c:formatCode>0.0</c:formatCode>
                <c:ptCount val="3"/>
                <c:pt idx="0">
                  <c:v>0.2012254357008256</c:v>
                </c:pt>
                <c:pt idx="1">
                  <c:v>0.80937536134901777</c:v>
                </c:pt>
                <c:pt idx="2">
                  <c:v>-1.0655311636291604</c:v>
                </c:pt>
              </c:numCache>
            </c:numRef>
          </c:val>
        </c:ser>
        <c:ser>
          <c:idx val="3"/>
          <c:order val="4"/>
          <c:tx>
            <c:strRef>
              <c:f>'Tab 4'!$B$10</c:f>
              <c:strCache>
                <c:ptCount val="1"/>
                <c:pt idx="0">
                  <c:v>2013/2019</c:v>
                </c:pt>
              </c:strCache>
            </c:strRef>
          </c:tx>
          <c:cat>
            <c:strRef>
              <c:f>'Tab 4'!$C$5:$E$5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4'!$C$10:$E$10</c:f>
              <c:numCache>
                <c:formatCode>0.0</c:formatCode>
                <c:ptCount val="3"/>
                <c:pt idx="0">
                  <c:v>-2.8483485875839989</c:v>
                </c:pt>
                <c:pt idx="1">
                  <c:v>-2.7270741404167942</c:v>
                </c:pt>
                <c:pt idx="2">
                  <c:v>-3.5565575636515847</c:v>
                </c:pt>
              </c:numCache>
            </c:numRef>
          </c:val>
        </c:ser>
        <c:ser>
          <c:idx val="5"/>
          <c:order val="5"/>
          <c:tx>
            <c:strRef>
              <c:f>'Tab 4'!$B$11</c:f>
              <c:strCache>
                <c:ptCount val="1"/>
                <c:pt idx="0">
                  <c:v>2014/2019</c:v>
                </c:pt>
              </c:strCache>
            </c:strRef>
          </c:tx>
          <c:cat>
            <c:strRef>
              <c:f>'Tab 4'!$C$5:$E$5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4'!$C$11:$E$11</c:f>
              <c:numCache>
                <c:formatCode>0.0</c:formatCode>
                <c:ptCount val="3"/>
                <c:pt idx="0">
                  <c:v>-4.0694725659960733</c:v>
                </c:pt>
                <c:pt idx="1">
                  <c:v>-4.9227827024231061</c:v>
                </c:pt>
                <c:pt idx="2">
                  <c:v>-5.9010369710985877</c:v>
                </c:pt>
              </c:numCache>
            </c:numRef>
          </c:val>
        </c:ser>
        <c:ser>
          <c:idx val="6"/>
          <c:order val="6"/>
          <c:tx>
            <c:strRef>
              <c:f>'Tab 4'!$B$12</c:f>
              <c:strCache>
                <c:ptCount val="1"/>
                <c:pt idx="0">
                  <c:v>2015/2019</c:v>
                </c:pt>
              </c:strCache>
            </c:strRef>
          </c:tx>
          <c:cat>
            <c:strRef>
              <c:f>'Tab 4'!$C$5:$E$5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4'!$C$12:$E$12</c:f>
              <c:numCache>
                <c:formatCode>0.0</c:formatCode>
                <c:ptCount val="3"/>
                <c:pt idx="0">
                  <c:v>-1.0540730204551081</c:v>
                </c:pt>
                <c:pt idx="1">
                  <c:v>-2.4272415776603924</c:v>
                </c:pt>
                <c:pt idx="2">
                  <c:v>-3.4521649331172237</c:v>
                </c:pt>
              </c:numCache>
            </c:numRef>
          </c:val>
        </c:ser>
        <c:ser>
          <c:idx val="7"/>
          <c:order val="7"/>
          <c:tx>
            <c:strRef>
              <c:f>'Tab 4'!$B$13</c:f>
              <c:strCache>
                <c:ptCount val="1"/>
                <c:pt idx="0">
                  <c:v>2016/2019</c:v>
                </c:pt>
              </c:strCache>
            </c:strRef>
          </c:tx>
          <c:cat>
            <c:strRef>
              <c:f>'Tab 4'!$C$5:$E$5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4'!$C$13:$E$13</c:f>
              <c:numCache>
                <c:formatCode>0.0</c:formatCode>
                <c:ptCount val="3"/>
                <c:pt idx="0">
                  <c:v>3.2436095910833904</c:v>
                </c:pt>
                <c:pt idx="1">
                  <c:v>2.9286753768253324</c:v>
                </c:pt>
                <c:pt idx="2">
                  <c:v>2.8199572154586212</c:v>
                </c:pt>
              </c:numCache>
            </c:numRef>
          </c:val>
        </c:ser>
        <c:ser>
          <c:idx val="8"/>
          <c:order val="8"/>
          <c:tx>
            <c:strRef>
              <c:f>'Tab 4'!$B$14</c:f>
              <c:strCache>
                <c:ptCount val="1"/>
                <c:pt idx="0">
                  <c:v>2017/2019</c:v>
                </c:pt>
              </c:strCache>
            </c:strRef>
          </c:tx>
          <c:cat>
            <c:strRef>
              <c:f>'Tab 4'!$C$5:$E$5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4'!$C$14:$E$14</c:f>
              <c:numCache>
                <c:formatCode>0.0</c:formatCode>
                <c:ptCount val="3"/>
                <c:pt idx="0">
                  <c:v>2.7497348297670845</c:v>
                </c:pt>
                <c:pt idx="1">
                  <c:v>1.6342076707019049</c:v>
                </c:pt>
                <c:pt idx="2">
                  <c:v>0.3957684567908174</c:v>
                </c:pt>
              </c:numCache>
            </c:numRef>
          </c:val>
        </c:ser>
        <c:ser>
          <c:idx val="9"/>
          <c:order val="9"/>
          <c:tx>
            <c:strRef>
              <c:f>'Tab 4'!$B$15</c:f>
              <c:strCache>
                <c:ptCount val="1"/>
                <c:pt idx="0">
                  <c:v>2018/2019</c:v>
                </c:pt>
              </c:strCache>
            </c:strRef>
          </c:tx>
          <c:cat>
            <c:strRef>
              <c:f>'Tab 4'!$C$5:$E$5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4'!$C$15:$E$15</c:f>
              <c:numCache>
                <c:formatCode>0.0</c:formatCode>
                <c:ptCount val="3"/>
                <c:pt idx="0">
                  <c:v>1.9795709367018139</c:v>
                </c:pt>
                <c:pt idx="1">
                  <c:v>0.41672270576138942</c:v>
                </c:pt>
                <c:pt idx="2">
                  <c:v>-1.2815059352888583</c:v>
                </c:pt>
              </c:numCache>
            </c:numRef>
          </c:val>
        </c:ser>
        <c:axId val="74940800"/>
        <c:axId val="74942336"/>
      </c:barChart>
      <c:catAx>
        <c:axId val="7494080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4942336"/>
        <c:crosses val="autoZero"/>
        <c:auto val="1"/>
        <c:lblAlgn val="ctr"/>
        <c:lblOffset val="100"/>
        <c:tickMarkSkip val="1"/>
      </c:catAx>
      <c:valAx>
        <c:axId val="749423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  <c:layout/>
        </c:title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4940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1264385775487941E-2"/>
          <c:y val="1.4458599884263143E-2"/>
          <c:w val="0.86962332832459976"/>
          <c:h val="0.55343414744347263"/>
        </c:manualLayout>
      </c:layout>
      <c:barChart>
        <c:barDir val="col"/>
        <c:grouping val="clustered"/>
        <c:ser>
          <c:idx val="0"/>
          <c:order val="0"/>
          <c:tx>
            <c:strRef>
              <c:f>'Tab 5'!$B$6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5'!$C$6:$K$6</c:f>
              <c:numCache>
                <c:formatCode>#,##0</c:formatCode>
                <c:ptCount val="9"/>
                <c:pt idx="0">
                  <c:v>562275</c:v>
                </c:pt>
                <c:pt idx="1">
                  <c:v>351701</c:v>
                </c:pt>
                <c:pt idx="2">
                  <c:v>1236261</c:v>
                </c:pt>
                <c:pt idx="3">
                  <c:v>538757</c:v>
                </c:pt>
                <c:pt idx="4">
                  <c:v>543375</c:v>
                </c:pt>
                <c:pt idx="5">
                  <c:v>1399997</c:v>
                </c:pt>
                <c:pt idx="6">
                  <c:v>446136</c:v>
                </c:pt>
                <c:pt idx="7">
                  <c:v>344052</c:v>
                </c:pt>
                <c:pt idx="8">
                  <c:v>1999632</c:v>
                </c:pt>
              </c:numCache>
            </c:numRef>
          </c:val>
        </c:ser>
        <c:ser>
          <c:idx val="1"/>
          <c:order val="1"/>
          <c:tx>
            <c:strRef>
              <c:f>'Tab 5'!$B$7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5'!$C$7:$K$7</c:f>
              <c:numCache>
                <c:formatCode>#,##0</c:formatCode>
                <c:ptCount val="9"/>
                <c:pt idx="0">
                  <c:v>636625</c:v>
                </c:pt>
                <c:pt idx="1">
                  <c:v>377463</c:v>
                </c:pt>
                <c:pt idx="2">
                  <c:v>1325792</c:v>
                </c:pt>
                <c:pt idx="3">
                  <c:v>575026</c:v>
                </c:pt>
                <c:pt idx="4">
                  <c:v>579504</c:v>
                </c:pt>
                <c:pt idx="5">
                  <c:v>1536626</c:v>
                </c:pt>
                <c:pt idx="6">
                  <c:v>470992</c:v>
                </c:pt>
                <c:pt idx="7">
                  <c:v>369579</c:v>
                </c:pt>
                <c:pt idx="8">
                  <c:v>2139232</c:v>
                </c:pt>
              </c:numCache>
            </c:numRef>
          </c:val>
        </c:ser>
        <c:ser>
          <c:idx val="2"/>
          <c:order val="2"/>
          <c:tx>
            <c:strRef>
              <c:f>'Tab 5'!$B$8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5'!$C$8:$K$8</c:f>
              <c:numCache>
                <c:formatCode>#,##0</c:formatCode>
                <c:ptCount val="9"/>
                <c:pt idx="0">
                  <c:v>675274</c:v>
                </c:pt>
                <c:pt idx="1">
                  <c:v>393363</c:v>
                </c:pt>
                <c:pt idx="2">
                  <c:v>1406906</c:v>
                </c:pt>
                <c:pt idx="3">
                  <c:v>592444</c:v>
                </c:pt>
                <c:pt idx="4">
                  <c:v>614813</c:v>
                </c:pt>
                <c:pt idx="5">
                  <c:v>1648927</c:v>
                </c:pt>
                <c:pt idx="6">
                  <c:v>497898</c:v>
                </c:pt>
                <c:pt idx="7">
                  <c:v>385837</c:v>
                </c:pt>
                <c:pt idx="8">
                  <c:v>2265618</c:v>
                </c:pt>
              </c:numCache>
            </c:numRef>
          </c:val>
        </c:ser>
        <c:ser>
          <c:idx val="3"/>
          <c:order val="3"/>
          <c:tx>
            <c:strRef>
              <c:f>'Tab 5'!$B$9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5'!$C$9:$K$9</c:f>
              <c:numCache>
                <c:formatCode>#,##0</c:formatCode>
                <c:ptCount val="9"/>
                <c:pt idx="0">
                  <c:v>696348</c:v>
                </c:pt>
                <c:pt idx="1">
                  <c:v>418380</c:v>
                </c:pt>
                <c:pt idx="2">
                  <c:v>1423648</c:v>
                </c:pt>
                <c:pt idx="3">
                  <c:v>602226</c:v>
                </c:pt>
                <c:pt idx="4">
                  <c:v>628047</c:v>
                </c:pt>
                <c:pt idx="5">
                  <c:v>1694647</c:v>
                </c:pt>
                <c:pt idx="6">
                  <c:v>505132</c:v>
                </c:pt>
                <c:pt idx="7">
                  <c:v>388507</c:v>
                </c:pt>
                <c:pt idx="8">
                  <c:v>2256621</c:v>
                </c:pt>
              </c:numCache>
            </c:numRef>
          </c:val>
        </c:ser>
        <c:ser>
          <c:idx val="4"/>
          <c:order val="4"/>
          <c:tx>
            <c:strRef>
              <c:f>'Tab 5'!$B$10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5'!$C$10:$K$10</c:f>
              <c:numCache>
                <c:formatCode>#,##0</c:formatCode>
                <c:ptCount val="9"/>
                <c:pt idx="0">
                  <c:v>721490</c:v>
                </c:pt>
                <c:pt idx="1">
                  <c:v>444121</c:v>
                </c:pt>
                <c:pt idx="2">
                  <c:v>1495923</c:v>
                </c:pt>
                <c:pt idx="3">
                  <c:v>617645</c:v>
                </c:pt>
                <c:pt idx="4">
                  <c:v>659242</c:v>
                </c:pt>
                <c:pt idx="5">
                  <c:v>1758482</c:v>
                </c:pt>
                <c:pt idx="6">
                  <c:v>509125</c:v>
                </c:pt>
                <c:pt idx="7">
                  <c:v>405775</c:v>
                </c:pt>
                <c:pt idx="8">
                  <c:v>2314907</c:v>
                </c:pt>
              </c:numCache>
            </c:numRef>
          </c:val>
        </c:ser>
        <c:ser>
          <c:idx val="5"/>
          <c:order val="5"/>
          <c:tx>
            <c:strRef>
              <c:f>'Tab 5'!$B$11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5'!$C$11:$K$11</c:f>
              <c:numCache>
                <c:formatCode>#,##0</c:formatCode>
                <c:ptCount val="9"/>
                <c:pt idx="0">
                  <c:v>738826</c:v>
                </c:pt>
                <c:pt idx="1">
                  <c:v>457730</c:v>
                </c:pt>
                <c:pt idx="2">
                  <c:v>1552447</c:v>
                </c:pt>
                <c:pt idx="3">
                  <c:v>632140</c:v>
                </c:pt>
                <c:pt idx="4">
                  <c:v>679180</c:v>
                </c:pt>
                <c:pt idx="5">
                  <c:v>1768543</c:v>
                </c:pt>
                <c:pt idx="6">
                  <c:v>514391</c:v>
                </c:pt>
                <c:pt idx="7">
                  <c:v>417023</c:v>
                </c:pt>
                <c:pt idx="8">
                  <c:v>2372583</c:v>
                </c:pt>
              </c:numCache>
            </c:numRef>
          </c:val>
        </c:ser>
        <c:ser>
          <c:idx val="6"/>
          <c:order val="6"/>
          <c:tx>
            <c:strRef>
              <c:f>'Tab 5'!$B$12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5'!$C$12:$K$12</c:f>
              <c:numCache>
                <c:formatCode>#,##0</c:formatCode>
                <c:ptCount val="9"/>
                <c:pt idx="0">
                  <c:v>722866</c:v>
                </c:pt>
                <c:pt idx="1">
                  <c:v>460776</c:v>
                </c:pt>
                <c:pt idx="2">
                  <c:v>1542759</c:v>
                </c:pt>
                <c:pt idx="3">
                  <c:v>608866</c:v>
                </c:pt>
                <c:pt idx="4">
                  <c:v>667030</c:v>
                </c:pt>
                <c:pt idx="5">
                  <c:v>1670335</c:v>
                </c:pt>
                <c:pt idx="6">
                  <c:v>509275</c:v>
                </c:pt>
                <c:pt idx="7">
                  <c:v>404968</c:v>
                </c:pt>
                <c:pt idx="8">
                  <c:v>2312404</c:v>
                </c:pt>
              </c:numCache>
            </c:numRef>
          </c:val>
        </c:ser>
        <c:ser>
          <c:idx val="7"/>
          <c:order val="7"/>
          <c:tx>
            <c:strRef>
              <c:f>'Tab 5'!$B$13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5'!$C$13:$K$13</c:f>
              <c:numCache>
                <c:formatCode>#,##0</c:formatCode>
                <c:ptCount val="9"/>
                <c:pt idx="0">
                  <c:v>700200</c:v>
                </c:pt>
                <c:pt idx="1">
                  <c:v>441693</c:v>
                </c:pt>
                <c:pt idx="2">
                  <c:v>1443365</c:v>
                </c:pt>
                <c:pt idx="3">
                  <c:v>585969</c:v>
                </c:pt>
                <c:pt idx="4">
                  <c:v>634632</c:v>
                </c:pt>
                <c:pt idx="5">
                  <c:v>1585654</c:v>
                </c:pt>
                <c:pt idx="6">
                  <c:v>490272</c:v>
                </c:pt>
                <c:pt idx="7">
                  <c:v>383073</c:v>
                </c:pt>
                <c:pt idx="8">
                  <c:v>2171345</c:v>
                </c:pt>
              </c:numCache>
            </c:numRef>
          </c:val>
        </c:ser>
        <c:ser>
          <c:idx val="8"/>
          <c:order val="8"/>
          <c:tx>
            <c:strRef>
              <c:f>'Tab 5'!$B$14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5'!$C$14:$K$14</c:f>
              <c:numCache>
                <c:formatCode>#,##0</c:formatCode>
                <c:ptCount val="9"/>
                <c:pt idx="0">
                  <c:v>713051</c:v>
                </c:pt>
                <c:pt idx="1">
                  <c:v>453229</c:v>
                </c:pt>
                <c:pt idx="2">
                  <c:v>1464948</c:v>
                </c:pt>
                <c:pt idx="3">
                  <c:v>588373</c:v>
                </c:pt>
                <c:pt idx="4">
                  <c:v>638270</c:v>
                </c:pt>
                <c:pt idx="5">
                  <c:v>1584780</c:v>
                </c:pt>
                <c:pt idx="6">
                  <c:v>486763</c:v>
                </c:pt>
                <c:pt idx="7">
                  <c:v>390462</c:v>
                </c:pt>
                <c:pt idx="8">
                  <c:v>2223775</c:v>
                </c:pt>
              </c:numCache>
            </c:numRef>
          </c:val>
        </c:ser>
        <c:ser>
          <c:idx val="9"/>
          <c:order val="9"/>
          <c:tx>
            <c:strRef>
              <c:f>'Tab 5'!$B$15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5'!$C$15:$K$15</c:f>
              <c:numCache>
                <c:formatCode>#,##0</c:formatCode>
                <c:ptCount val="9"/>
                <c:pt idx="0">
                  <c:v>747143</c:v>
                </c:pt>
                <c:pt idx="1">
                  <c:v>455268</c:v>
                </c:pt>
                <c:pt idx="2">
                  <c:v>1471704</c:v>
                </c:pt>
                <c:pt idx="3">
                  <c:v>594400</c:v>
                </c:pt>
                <c:pt idx="4">
                  <c:v>639404</c:v>
                </c:pt>
                <c:pt idx="5">
                  <c:v>1594551</c:v>
                </c:pt>
                <c:pt idx="6">
                  <c:v>493858</c:v>
                </c:pt>
                <c:pt idx="7">
                  <c:v>389351</c:v>
                </c:pt>
                <c:pt idx="8">
                  <c:v>2261558</c:v>
                </c:pt>
              </c:numCache>
            </c:numRef>
          </c:val>
        </c:ser>
        <c:ser>
          <c:idx val="10"/>
          <c:order val="10"/>
          <c:tx>
            <c:strRef>
              <c:f>'Tab 5'!$B$16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'Tab 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5'!$C$16:$K$16</c:f>
              <c:numCache>
                <c:formatCode>#,##0</c:formatCode>
                <c:ptCount val="9"/>
                <c:pt idx="0">
                  <c:v>757514</c:v>
                </c:pt>
                <c:pt idx="1">
                  <c:v>468305</c:v>
                </c:pt>
                <c:pt idx="2">
                  <c:v>1509818</c:v>
                </c:pt>
                <c:pt idx="3">
                  <c:v>607027</c:v>
                </c:pt>
                <c:pt idx="4">
                  <c:v>654726</c:v>
                </c:pt>
                <c:pt idx="5">
                  <c:v>1602022</c:v>
                </c:pt>
                <c:pt idx="6">
                  <c:v>493178</c:v>
                </c:pt>
                <c:pt idx="7">
                  <c:v>358106</c:v>
                </c:pt>
                <c:pt idx="8">
                  <c:v>2232576</c:v>
                </c:pt>
              </c:numCache>
            </c:numRef>
          </c:val>
        </c:ser>
        <c:axId val="75119232"/>
        <c:axId val="75141504"/>
      </c:barChart>
      <c:catAx>
        <c:axId val="7511923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5141504"/>
        <c:crosses val="autoZero"/>
        <c:auto val="1"/>
        <c:lblAlgn val="ctr"/>
        <c:lblOffset val="100"/>
        <c:tickMarkSkip val="1"/>
      </c:catAx>
      <c:valAx>
        <c:axId val="75141504"/>
        <c:scaling>
          <c:orientation val="minMax"/>
        </c:scaling>
        <c:axPos val="l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5119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4963470321056245E-2"/>
          <c:y val="2.1319069908032728E-2"/>
          <c:w val="0.87500294050422589"/>
          <c:h val="0.58805505211345366"/>
        </c:manualLayout>
      </c:layout>
      <c:barChart>
        <c:barDir val="col"/>
        <c:grouping val="clustered"/>
        <c:ser>
          <c:idx val="4"/>
          <c:order val="0"/>
          <c:tx>
            <c:strRef>
              <c:f>'Tab 6'!$B$6</c:f>
              <c:strCache>
                <c:ptCount val="1"/>
                <c:pt idx="0">
                  <c:v>2009/2019</c:v>
                </c:pt>
              </c:strCache>
            </c:strRef>
          </c:tx>
          <c:cat>
            <c:strRef>
              <c:f>'Tab 6'!$C$5:$K$5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6'!$C$6:$K$6</c:f>
              <c:numCache>
                <c:formatCode>0.0</c:formatCode>
                <c:ptCount val="9"/>
                <c:pt idx="0">
                  <c:v>34.723044773464942</c:v>
                </c:pt>
                <c:pt idx="1">
                  <c:v>33.15429867984453</c:v>
                </c:pt>
                <c:pt idx="2">
                  <c:v>22.127770753910379</c:v>
                </c:pt>
                <c:pt idx="3">
                  <c:v>12.671761109368418</c:v>
                </c:pt>
                <c:pt idx="4">
                  <c:v>20.492477570738441</c:v>
                </c:pt>
                <c:pt idx="5">
                  <c:v>14.430388065117283</c:v>
                </c:pt>
                <c:pt idx="6">
                  <c:v>10.544318324457116</c:v>
                </c:pt>
                <c:pt idx="7">
                  <c:v>4.084847639310337</c:v>
                </c:pt>
                <c:pt idx="8">
                  <c:v>11.649343479200173</c:v>
                </c:pt>
              </c:numCache>
            </c:numRef>
          </c:val>
        </c:ser>
        <c:ser>
          <c:idx val="0"/>
          <c:order val="1"/>
          <c:tx>
            <c:strRef>
              <c:f>'Tab 6'!$B$7</c:f>
              <c:strCache>
                <c:ptCount val="1"/>
                <c:pt idx="0">
                  <c:v>2010/2019</c:v>
                </c:pt>
              </c:strCache>
            </c:strRef>
          </c:tx>
          <c:cat>
            <c:strRef>
              <c:f>'Tab 6'!$C$5:$K$5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6'!$C$7:$K$7</c:f>
              <c:numCache>
                <c:formatCode>0.0</c:formatCode>
                <c:ptCount val="9"/>
                <c:pt idx="0">
                  <c:v>18.989043785588063</c:v>
                </c:pt>
                <c:pt idx="1">
                  <c:v>24.066464792575694</c:v>
                </c:pt>
                <c:pt idx="2">
                  <c:v>13.880457869711085</c:v>
                </c:pt>
                <c:pt idx="3">
                  <c:v>5.565139663250009</c:v>
                </c:pt>
                <c:pt idx="4">
                  <c:v>12.980410834092604</c:v>
                </c:pt>
                <c:pt idx="5">
                  <c:v>4.2558176159976462</c:v>
                </c:pt>
                <c:pt idx="6">
                  <c:v>4.7104834052383051</c:v>
                </c:pt>
                <c:pt idx="7">
                  <c:v>-3.1043430497944962</c:v>
                </c:pt>
                <c:pt idx="8">
                  <c:v>4.3634351019431268</c:v>
                </c:pt>
              </c:numCache>
            </c:numRef>
          </c:val>
        </c:ser>
        <c:ser>
          <c:idx val="1"/>
          <c:order val="2"/>
          <c:tx>
            <c:strRef>
              <c:f>'Tab 6'!$B$8</c:f>
              <c:strCache>
                <c:ptCount val="1"/>
                <c:pt idx="0">
                  <c:v>2011/2019</c:v>
                </c:pt>
              </c:strCache>
            </c:strRef>
          </c:tx>
          <c:cat>
            <c:strRef>
              <c:f>'Tab 6'!$C$5:$K$5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6'!$C$8:$K$8</c:f>
              <c:numCache>
                <c:formatCode>0.0</c:formatCode>
                <c:ptCount val="9"/>
                <c:pt idx="0">
                  <c:v>12.178760029262197</c:v>
                </c:pt>
                <c:pt idx="1">
                  <c:v>19.051613903697092</c:v>
                </c:pt>
                <c:pt idx="2">
                  <c:v>7.3147744056816872</c:v>
                </c:pt>
                <c:pt idx="3">
                  <c:v>2.4614984707415384</c:v>
                </c:pt>
                <c:pt idx="4">
                  <c:v>6.4918926567915776</c:v>
                </c:pt>
                <c:pt idx="5">
                  <c:v>-2.8445771098417336</c:v>
                </c:pt>
                <c:pt idx="6">
                  <c:v>-0.94798533032870191</c:v>
                </c:pt>
                <c:pt idx="7">
                  <c:v>-7.1872319139947694</c:v>
                </c:pt>
                <c:pt idx="8">
                  <c:v>-1.4584100232254511</c:v>
                </c:pt>
              </c:numCache>
            </c:numRef>
          </c:val>
        </c:ser>
        <c:ser>
          <c:idx val="2"/>
          <c:order val="3"/>
          <c:tx>
            <c:strRef>
              <c:f>'Tab 6'!$B$9</c:f>
              <c:strCache>
                <c:ptCount val="1"/>
                <c:pt idx="0">
                  <c:v>2012/2019</c:v>
                </c:pt>
              </c:strCache>
            </c:strRef>
          </c:tx>
          <c:cat>
            <c:strRef>
              <c:f>'Tab 6'!$C$5:$K$5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6'!$C$9:$K$9</c:f>
              <c:numCache>
                <c:formatCode>0.0</c:formatCode>
                <c:ptCount val="9"/>
                <c:pt idx="0">
                  <c:v>8.7838264775658139</c:v>
                </c:pt>
                <c:pt idx="1">
                  <c:v>11.932931784502127</c:v>
                </c:pt>
                <c:pt idx="2">
                  <c:v>6.0527602328665511</c:v>
                </c:pt>
                <c:pt idx="3">
                  <c:v>0.79720902119802195</c:v>
                </c:pt>
                <c:pt idx="4">
                  <c:v>4.2479304892786685</c:v>
                </c:pt>
                <c:pt idx="5">
                  <c:v>-5.4657400626797203</c:v>
                </c:pt>
                <c:pt idx="6">
                  <c:v>-2.3665101399238218</c:v>
                </c:pt>
                <c:pt idx="7">
                  <c:v>-7.8250842327165282</c:v>
                </c:pt>
                <c:pt idx="8">
                  <c:v>-1.0655311636291604</c:v>
                </c:pt>
              </c:numCache>
            </c:numRef>
          </c:val>
        </c:ser>
        <c:ser>
          <c:idx val="3"/>
          <c:order val="4"/>
          <c:tx>
            <c:strRef>
              <c:f>'Tab 6'!$B$10</c:f>
              <c:strCache>
                <c:ptCount val="1"/>
                <c:pt idx="0">
                  <c:v>2013/2019</c:v>
                </c:pt>
              </c:strCache>
            </c:strRef>
          </c:tx>
          <c:cat>
            <c:strRef>
              <c:f>'Tab 6'!$C$5:$K$5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6'!$C$10:$K$10</c:f>
              <c:numCache>
                <c:formatCode>0.0</c:formatCode>
                <c:ptCount val="9"/>
                <c:pt idx="0">
                  <c:v>4.9930005959888568</c:v>
                </c:pt>
                <c:pt idx="1">
                  <c:v>5.4453628628234201</c:v>
                </c:pt>
                <c:pt idx="2">
                  <c:v>0.9288579692938741</c:v>
                </c:pt>
                <c:pt idx="3">
                  <c:v>-1.7191104922730696</c:v>
                </c:pt>
                <c:pt idx="4">
                  <c:v>-0.68502916986478402</c:v>
                </c:pt>
                <c:pt idx="5">
                  <c:v>-8.8974467751162649</c:v>
                </c:pt>
                <c:pt idx="6">
                  <c:v>-3.1322366805794255</c:v>
                </c:pt>
                <c:pt idx="7">
                  <c:v>-11.747643398435095</c:v>
                </c:pt>
                <c:pt idx="8">
                  <c:v>-3.5565575636515847</c:v>
                </c:pt>
              </c:numCache>
            </c:numRef>
          </c:val>
        </c:ser>
        <c:ser>
          <c:idx val="5"/>
          <c:order val="5"/>
          <c:tx>
            <c:strRef>
              <c:f>'Tab 6'!$B$11</c:f>
              <c:strCache>
                <c:ptCount val="1"/>
                <c:pt idx="0">
                  <c:v>2014/2019</c:v>
                </c:pt>
              </c:strCache>
            </c:strRef>
          </c:tx>
          <c:cat>
            <c:strRef>
              <c:f>'Tab 6'!$C$5:$K$5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6'!$C$11:$K$11</c:f>
              <c:numCache>
                <c:formatCode>0.0</c:formatCode>
                <c:ptCount val="9"/>
                <c:pt idx="0">
                  <c:v>2.5294182933464713</c:v>
                </c:pt>
                <c:pt idx="1">
                  <c:v>2.3103139405326285</c:v>
                </c:pt>
                <c:pt idx="2">
                  <c:v>-2.745923049224869</c:v>
                </c:pt>
                <c:pt idx="3">
                  <c:v>-3.9726959217894771</c:v>
                </c:pt>
                <c:pt idx="4">
                  <c:v>-3.6005182720339231</c:v>
                </c:pt>
                <c:pt idx="5">
                  <c:v>-9.4157167792923318</c:v>
                </c:pt>
                <c:pt idx="6">
                  <c:v>-4.1239057448516787</c:v>
                </c:pt>
                <c:pt idx="7">
                  <c:v>-14.127997736335885</c:v>
                </c:pt>
                <c:pt idx="8">
                  <c:v>-5.9010369710985877</c:v>
                </c:pt>
              </c:numCache>
            </c:numRef>
          </c:val>
        </c:ser>
        <c:ser>
          <c:idx val="6"/>
          <c:order val="6"/>
          <c:tx>
            <c:strRef>
              <c:f>'Tab 6'!$B$12</c:f>
              <c:strCache>
                <c:ptCount val="1"/>
                <c:pt idx="0">
                  <c:v>2015/2019</c:v>
                </c:pt>
              </c:strCache>
            </c:strRef>
          </c:tx>
          <c:cat>
            <c:strRef>
              <c:f>'Tab 6'!$C$5:$K$5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6'!$C$12:$K$12</c:f>
              <c:numCache>
                <c:formatCode>0.0</c:formatCode>
                <c:ptCount val="9"/>
                <c:pt idx="0">
                  <c:v>4.7931428508188239</c:v>
                </c:pt>
                <c:pt idx="1">
                  <c:v>1.6339826727086479</c:v>
                </c:pt>
                <c:pt idx="2">
                  <c:v>-2.1352006372997985</c:v>
                </c:pt>
                <c:pt idx="3">
                  <c:v>-0.30203690138716893</c:v>
                </c:pt>
                <c:pt idx="4">
                  <c:v>-1.8445946958907395</c:v>
                </c:pt>
                <c:pt idx="5">
                  <c:v>-4.08977839774656</c:v>
                </c:pt>
                <c:pt idx="6">
                  <c:v>-3.1607677580874771</c:v>
                </c:pt>
                <c:pt idx="7">
                  <c:v>-11.571778510894688</c:v>
                </c:pt>
                <c:pt idx="8">
                  <c:v>-3.4521649331172237</c:v>
                </c:pt>
              </c:numCache>
            </c:numRef>
          </c:val>
        </c:ser>
        <c:ser>
          <c:idx val="7"/>
          <c:order val="7"/>
          <c:tx>
            <c:strRef>
              <c:f>'Tab 6'!$B$13</c:f>
              <c:strCache>
                <c:ptCount val="1"/>
                <c:pt idx="0">
                  <c:v>2016/2019</c:v>
                </c:pt>
              </c:strCache>
            </c:strRef>
          </c:tx>
          <c:cat>
            <c:strRef>
              <c:f>'Tab 6'!$C$5:$K$5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6'!$C$13:$K$13</c:f>
              <c:numCache>
                <c:formatCode>0.0</c:formatCode>
                <c:ptCount val="9"/>
                <c:pt idx="0">
                  <c:v>8.185375606969437</c:v>
                </c:pt>
                <c:pt idx="1">
                  <c:v>6.0249992641948147</c:v>
                </c:pt>
                <c:pt idx="2">
                  <c:v>4.6040329369217075</c:v>
                </c:pt>
                <c:pt idx="3">
                  <c:v>3.5937054690606498</c:v>
                </c:pt>
                <c:pt idx="4">
                  <c:v>3.1662443746927353</c:v>
                </c:pt>
                <c:pt idx="5">
                  <c:v>1.0322554605229135</c:v>
                </c:pt>
                <c:pt idx="6">
                  <c:v>0.59273219763722995</c:v>
                </c:pt>
                <c:pt idx="7">
                  <c:v>-6.5175567059020088</c:v>
                </c:pt>
                <c:pt idx="8">
                  <c:v>2.8199572154586212</c:v>
                </c:pt>
              </c:numCache>
            </c:numRef>
          </c:val>
        </c:ser>
        <c:ser>
          <c:idx val="8"/>
          <c:order val="8"/>
          <c:tx>
            <c:strRef>
              <c:f>'Tab 6'!$B$14</c:f>
              <c:strCache>
                <c:ptCount val="1"/>
                <c:pt idx="0">
                  <c:v>2017/2019</c:v>
                </c:pt>
              </c:strCache>
            </c:strRef>
          </c:tx>
          <c:cat>
            <c:strRef>
              <c:f>'Tab 6'!$C$5:$K$5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6'!$C$14:$K$14</c:f>
              <c:numCache>
                <c:formatCode>0.0</c:formatCode>
                <c:ptCount val="9"/>
                <c:pt idx="0">
                  <c:v>6.2355988561827971</c:v>
                </c:pt>
                <c:pt idx="1">
                  <c:v>3.326353785834534</c:v>
                </c:pt>
                <c:pt idx="2">
                  <c:v>3.0629073523428816</c:v>
                </c:pt>
                <c:pt idx="3">
                  <c:v>3.1704378005109</c:v>
                </c:pt>
                <c:pt idx="4">
                  <c:v>2.5782192489072022</c:v>
                </c:pt>
                <c:pt idx="5">
                  <c:v>1.0879743560620401</c:v>
                </c:pt>
                <c:pt idx="6">
                  <c:v>1.3178898149612852</c:v>
                </c:pt>
                <c:pt idx="7">
                  <c:v>-8.2865938298733308</c:v>
                </c:pt>
                <c:pt idx="8">
                  <c:v>0.3957684567908174</c:v>
                </c:pt>
              </c:numCache>
            </c:numRef>
          </c:val>
        </c:ser>
        <c:ser>
          <c:idx val="9"/>
          <c:order val="9"/>
          <c:tx>
            <c:strRef>
              <c:f>'Tab 6'!$B$15</c:f>
              <c:strCache>
                <c:ptCount val="1"/>
                <c:pt idx="0">
                  <c:v>2018/2019</c:v>
                </c:pt>
              </c:strCache>
            </c:strRef>
          </c:tx>
          <c:cat>
            <c:strRef>
              <c:f>'Tab 6'!$C$5:$K$5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6'!$C$15:$K$15</c:f>
              <c:numCache>
                <c:formatCode>0.0</c:formatCode>
                <c:ptCount val="9"/>
                <c:pt idx="0">
                  <c:v>1.3880876887021629</c:v>
                </c:pt>
                <c:pt idx="1">
                  <c:v>2.8635880404508991</c:v>
                </c:pt>
                <c:pt idx="2">
                  <c:v>2.5897870767491291</c:v>
                </c:pt>
                <c:pt idx="3">
                  <c:v>2.1243270524899058</c:v>
                </c:pt>
                <c:pt idx="4">
                  <c:v>2.3962940488329756</c:v>
                </c:pt>
                <c:pt idx="5">
                  <c:v>0.4685331482028483</c:v>
                </c:pt>
                <c:pt idx="6">
                  <c:v>-0.1376914011719968</c:v>
                </c:pt>
                <c:pt idx="7">
                  <c:v>-8.0248927060672752</c:v>
                </c:pt>
                <c:pt idx="8">
                  <c:v>-1.2815059352888583</c:v>
                </c:pt>
              </c:numCache>
            </c:numRef>
          </c:val>
        </c:ser>
        <c:axId val="75243904"/>
        <c:axId val="75245440"/>
      </c:barChart>
      <c:catAx>
        <c:axId val="7524390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5245440"/>
        <c:crosses val="autoZero"/>
        <c:auto val="1"/>
        <c:lblAlgn val="ctr"/>
        <c:lblOffset val="100"/>
        <c:tickMarkSkip val="1"/>
      </c:catAx>
      <c:valAx>
        <c:axId val="752454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  <c:layout/>
        </c:title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5243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autoTitleDeleted val="1"/>
    <c:plotArea>
      <c:layout>
        <c:manualLayout>
          <c:layoutTarget val="inner"/>
          <c:xMode val="edge"/>
          <c:yMode val="edge"/>
          <c:x val="7.4366855967097023E-2"/>
          <c:y val="0.12341164998004776"/>
          <c:w val="0.89299645300743802"/>
          <c:h val="0.77348114170639659"/>
        </c:manualLayout>
      </c:layout>
      <c:barChart>
        <c:barDir val="col"/>
        <c:grouping val="clustered"/>
        <c:ser>
          <c:idx val="0"/>
          <c:order val="0"/>
          <c:tx>
            <c:strRef>
              <c:f>'Tab 7'!$C$4</c:f>
              <c:strCache>
                <c:ptCount val="1"/>
                <c:pt idx="0">
                  <c:v>Estoque</c:v>
                </c:pt>
              </c:strCache>
            </c:strRef>
          </c:tx>
          <c:cat>
            <c:numRef>
              <c:f>'Tab 7'!$B$5:$B$15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'Tab 7'!$C$5:$C$15</c:f>
              <c:numCache>
                <c:formatCode>#,##0</c:formatCode>
                <c:ptCount val="11"/>
                <c:pt idx="0">
                  <c:v>1999632</c:v>
                </c:pt>
                <c:pt idx="1">
                  <c:v>2139232</c:v>
                </c:pt>
                <c:pt idx="2">
                  <c:v>2265618</c:v>
                </c:pt>
                <c:pt idx="3">
                  <c:v>2256621</c:v>
                </c:pt>
                <c:pt idx="4">
                  <c:v>2314907</c:v>
                </c:pt>
                <c:pt idx="5">
                  <c:v>2372583</c:v>
                </c:pt>
                <c:pt idx="6">
                  <c:v>2312404</c:v>
                </c:pt>
                <c:pt idx="7">
                  <c:v>2171345</c:v>
                </c:pt>
                <c:pt idx="8">
                  <c:v>2223775</c:v>
                </c:pt>
                <c:pt idx="9">
                  <c:v>2261558</c:v>
                </c:pt>
                <c:pt idx="10">
                  <c:v>2232576</c:v>
                </c:pt>
              </c:numCache>
            </c:numRef>
          </c:val>
        </c:ser>
        <c:dLbls>
          <c:showVal val="1"/>
        </c:dLbls>
        <c:axId val="75459968"/>
        <c:axId val="75465856"/>
      </c:barChart>
      <c:catAx>
        <c:axId val="754599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5465856"/>
        <c:crosses val="autoZero"/>
        <c:auto val="1"/>
        <c:lblAlgn val="ctr"/>
        <c:lblOffset val="100"/>
        <c:tickMarkSkip val="1"/>
      </c:catAx>
      <c:valAx>
        <c:axId val="75465856"/>
        <c:scaling>
          <c:orientation val="minMax"/>
        </c:scaling>
        <c:axPos val="l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5459968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1766" cy="563635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59912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luanarodrigues\AppData\Local\Temp\1-Evolu&#231;&#227;o%20e%20varia&#231;&#227;o%20do%20estoque%20por%20unidade%20geogr&#225;fica.xlsx" TargetMode="External"/><Relationship Id="rId7" Type="http://schemas.openxmlformats.org/officeDocument/2006/relationships/hyperlink" Target="file:///C:\Users\luanarodrigues\AppData\Local\Temp\1-Evolu&#231;&#227;o%20e%20varia&#231;&#227;o%20do%20estoque%20por%20unidade%20geogr&#225;fica.xlsx" TargetMode="External"/><Relationship Id="rId2" Type="http://schemas.openxmlformats.org/officeDocument/2006/relationships/hyperlink" Target="file:///C:\Users\luanarodrigues\AppData\Local\Temp\1-Evolu&#231;&#227;o%20e%20varia&#231;&#227;o%20do%20estoque%20por%20unidade%20geogr&#225;fica.xlsx" TargetMode="External"/><Relationship Id="rId1" Type="http://schemas.openxmlformats.org/officeDocument/2006/relationships/hyperlink" Target="file:///C:\Users\luanarodrigues\AppData\Local\Temp\1-Evolu&#231;&#227;o%20e%20varia&#231;&#227;o%20do%20estoque%20por%20unidade%20geogr&#225;fica.xlsx" TargetMode="External"/><Relationship Id="rId6" Type="http://schemas.openxmlformats.org/officeDocument/2006/relationships/hyperlink" Target="file:///C:\Users\luanarodrigues\AppData\Local\Temp\1-Evolu&#231;&#227;o%20e%20varia&#231;&#227;o%20do%20estoque%20por%20unidade%20geogr&#225;fica.xlsx" TargetMode="External"/><Relationship Id="rId5" Type="http://schemas.openxmlformats.org/officeDocument/2006/relationships/hyperlink" Target="file:///C:\Users\luanarodrigues\AppData\Local\Temp\1-Evolu&#231;&#227;o%20e%20varia&#231;&#227;o%20do%20estoque%20por%20unidade%20geogr&#225;fica.xlsx" TargetMode="External"/><Relationship Id="rId4" Type="http://schemas.openxmlformats.org/officeDocument/2006/relationships/hyperlink" Target="file:///C:\Users\luanarodrigues\AppData\Local\Temp\1-Evolu&#231;&#227;o%20e%20varia&#231;&#227;o%20do%20estoque%20por%20unidade%20geogr&#225;fica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K12"/>
  <sheetViews>
    <sheetView showGridLines="0" workbookViewId="0">
      <selection activeCell="F22" sqref="F22"/>
    </sheetView>
  </sheetViews>
  <sheetFormatPr defaultRowHeight="12.75"/>
  <cols>
    <col min="11" max="11" width="23.7109375" customWidth="1"/>
  </cols>
  <sheetData>
    <row r="2" spans="1:11" ht="15" customHeight="1">
      <c r="B2" s="21" t="s">
        <v>16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18"/>
      <c r="B3" s="22" t="str">
        <f>'Tab 1'!B3</f>
        <v>Evolução do estoque de empregos em dezembro. Brasil e Grandes Regiões,  2009-2019¹.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ht="15" customHeight="1">
      <c r="A4" s="18"/>
      <c r="B4" s="19" t="str">
        <f>'Tab 2'!B3</f>
        <v>Variação percentual do estoque de empregos em dezembro. Brasil e Grandes Regiões, 2009-2019¹.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5" customHeight="1">
      <c r="A5" s="18"/>
      <c r="B5" s="19" t="str">
        <f>'Tab 3'!B3</f>
        <v>Evolução do estoque de empregos em dezembro. Brasil, Nordeste e Bahia, 2009-2019¹.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5" customHeight="1">
      <c r="A6" s="18"/>
      <c r="B6" s="19" t="str">
        <f>'Tab 4'!B3</f>
        <v>Variação percentual do estoque de empregos em dezembro.Brasil, Nordeste e Bahia, 2009-2019¹.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5" customHeight="1">
      <c r="A7" s="18"/>
      <c r="B7" s="19" t="str">
        <f>'Tab 5'!B3</f>
        <v>Evolução do estoque de empregos em dezembro, por Unidade Federativa do nordeste brasileiro, 2009-2019¹.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5" customHeight="1">
      <c r="A8" s="18"/>
      <c r="B8" s="19" t="str">
        <f>'Tab 6'!B3</f>
        <v>Variação percentual do estoque de empregos em dezembro, por Unidade Federativa do nordeste brasileiro, 2009 -2019¹.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5" customHeight="1">
      <c r="A9" s="18"/>
      <c r="B9" s="20" t="str">
        <f>'Tab 7'!B3</f>
        <v>Evolução do estoque de empregos em dezembro. Bahia, 2009-2019¹.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" customHeight="1"/>
    <row r="12" spans="1:11" ht="15" customHeight="1"/>
  </sheetData>
  <mergeCells count="8">
    <mergeCell ref="B6:K6"/>
    <mergeCell ref="B7:K7"/>
    <mergeCell ref="B8:K8"/>
    <mergeCell ref="B9:K9"/>
    <mergeCell ref="B2:K2"/>
    <mergeCell ref="B3:K3"/>
    <mergeCell ref="B4:K4"/>
    <mergeCell ref="B5:K5"/>
  </mergeCells>
  <hyperlinks>
    <hyperlink ref="B3" r:id="rId1" location="'Tab 1'!A1" display="1-Evolução e variação do estoque por unidade geográfica.xlsx - 'Tab 1'!A1"/>
    <hyperlink ref="B4" r:id="rId2" location="'Tab 2'!A1" display="1-Evolução e variação do estoque por unidade geográfica.xlsx - 'Tab 2'!A1"/>
    <hyperlink ref="B5" r:id="rId3" location="'Tab 3'!A1" display="1-Evolução e variação do estoque por unidade geográfica.xlsx - 'Tab 3'!A1"/>
    <hyperlink ref="B6" r:id="rId4" location="'Tab 4'!A1" display="1-Evolução e variação do estoque por unidade geográfica.xlsx - 'Tab 4'!A1"/>
    <hyperlink ref="B7" r:id="rId5" location="'Tab 5'!A1" display="1-Evolução e variação do estoque por unidade geográfica.xlsx - 'Tab 5'!A1"/>
    <hyperlink ref="B8" r:id="rId6" location="'Tab 6'!A1" display="1-Evolução e variação do estoque por unidade geográfica.xlsx - 'Tab 6'!A1"/>
    <hyperlink ref="B9" r:id="rId7" location="'Tab 7'!A1" display="1-Evolução e variação do estoque por unidade geográfica.xlsx - 'Tab 7'!A1"/>
    <hyperlink ref="B3:K3" location="'Tab 1'!A1" display="'Tab 1'!A1"/>
    <hyperlink ref="B4:K4" location="'Tab 2'!A1" display="'Tab 2'!A1"/>
    <hyperlink ref="B5:K5" location="'Tab 3'!A1" display="'Tab 3'!A1"/>
    <hyperlink ref="B6:K6" location="'Tab 4'!A1" display="'Tab 4'!A1"/>
    <hyperlink ref="B7:K7" location="'Tab 5'!A1" display="'Tab 5'!A1"/>
    <hyperlink ref="B8:K8" location="'Tab 6'!A1" display="'Tab 6'!A1"/>
    <hyperlink ref="B9:K9" location="'Tab 7'!A1" display="'Tab 7'!A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tabSelected="1" workbookViewId="0">
      <selection activeCell="C26" sqref="C26"/>
    </sheetView>
  </sheetViews>
  <sheetFormatPr defaultRowHeight="13.5"/>
  <cols>
    <col min="1" max="1" width="9.140625" style="1"/>
    <col min="2" max="8" width="13.7109375" style="1" customWidth="1"/>
    <col min="9" max="9" width="10.140625" style="1" bestFit="1" customWidth="1"/>
    <col min="10" max="16384" width="9.140625" style="1"/>
  </cols>
  <sheetData>
    <row r="1" spans="1:9" ht="14.25">
      <c r="A1" s="15" t="s">
        <v>16</v>
      </c>
    </row>
    <row r="2" spans="1:9" ht="14.25">
      <c r="A2" s="15"/>
    </row>
    <row r="3" spans="1:9" ht="14.25" thickBot="1">
      <c r="B3" s="3" t="s">
        <v>26</v>
      </c>
    </row>
    <row r="4" spans="1:9" ht="15" customHeight="1">
      <c r="B4" s="23" t="s">
        <v>27</v>
      </c>
      <c r="C4" s="30" t="s">
        <v>0</v>
      </c>
      <c r="D4" s="32" t="s">
        <v>20</v>
      </c>
      <c r="E4" s="32"/>
      <c r="F4" s="32"/>
      <c r="G4" s="32"/>
      <c r="H4" s="32"/>
    </row>
    <row r="5" spans="1:9" ht="18.95" customHeight="1">
      <c r="B5" s="24"/>
      <c r="C5" s="31"/>
      <c r="D5" s="25" t="s">
        <v>2</v>
      </c>
      <c r="E5" s="25" t="s">
        <v>1</v>
      </c>
      <c r="F5" s="25" t="s">
        <v>3</v>
      </c>
      <c r="G5" s="25" t="s">
        <v>4</v>
      </c>
      <c r="H5" s="25" t="s">
        <v>5</v>
      </c>
    </row>
    <row r="6" spans="1:9">
      <c r="B6" s="26">
        <v>2009</v>
      </c>
      <c r="C6" s="27">
        <v>41207546</v>
      </c>
      <c r="D6" s="27">
        <v>2191265</v>
      </c>
      <c r="E6" s="27">
        <v>7422186</v>
      </c>
      <c r="F6" s="27">
        <v>21098135</v>
      </c>
      <c r="G6" s="27">
        <v>7078443</v>
      </c>
      <c r="H6" s="27">
        <v>3417517</v>
      </c>
    </row>
    <row r="7" spans="1:9">
      <c r="B7" s="28">
        <v>2010</v>
      </c>
      <c r="C7" s="8">
        <v>44068355</v>
      </c>
      <c r="D7" s="8">
        <v>2408182</v>
      </c>
      <c r="E7" s="8">
        <v>8010839</v>
      </c>
      <c r="F7" s="8">
        <v>22460999</v>
      </c>
      <c r="G7" s="8">
        <v>7557531</v>
      </c>
      <c r="H7" s="8">
        <v>3630804</v>
      </c>
    </row>
    <row r="8" spans="1:9">
      <c r="B8" s="28">
        <v>2011</v>
      </c>
      <c r="C8" s="8">
        <v>46310631</v>
      </c>
      <c r="D8" s="8">
        <v>2562748</v>
      </c>
      <c r="E8" s="8">
        <v>8481080</v>
      </c>
      <c r="F8" s="8">
        <v>23514877</v>
      </c>
      <c r="G8" s="8">
        <v>7902443</v>
      </c>
      <c r="H8" s="8">
        <v>3849483</v>
      </c>
    </row>
    <row r="9" spans="1:9">
      <c r="B9" s="28">
        <v>2012</v>
      </c>
      <c r="C9" s="8">
        <v>47458712</v>
      </c>
      <c r="D9" s="8">
        <v>2622185</v>
      </c>
      <c r="E9" s="8">
        <v>8613556</v>
      </c>
      <c r="F9" s="8">
        <v>24099808</v>
      </c>
      <c r="G9" s="8">
        <v>8129698</v>
      </c>
      <c r="H9" s="8">
        <v>3993465</v>
      </c>
    </row>
    <row r="10" spans="1:9">
      <c r="B10" s="28">
        <v>2013</v>
      </c>
      <c r="C10" s="8">
        <v>48948433</v>
      </c>
      <c r="D10" s="8">
        <v>2743248</v>
      </c>
      <c r="E10" s="8">
        <v>8926710</v>
      </c>
      <c r="F10" s="8">
        <v>24623001</v>
      </c>
      <c r="G10" s="8">
        <v>8415302</v>
      </c>
      <c r="H10" s="8">
        <v>4240172</v>
      </c>
    </row>
    <row r="11" spans="1:9">
      <c r="B11" s="28">
        <v>2014</v>
      </c>
      <c r="C11" s="8">
        <v>49571510</v>
      </c>
      <c r="D11" s="8">
        <v>2801469</v>
      </c>
      <c r="E11" s="8">
        <v>9132863</v>
      </c>
      <c r="F11" s="8">
        <v>24792464</v>
      </c>
      <c r="G11" s="8">
        <v>8550246</v>
      </c>
      <c r="H11" s="8">
        <v>4294468</v>
      </c>
    </row>
    <row r="12" spans="1:9">
      <c r="B12" s="28">
        <v>2015</v>
      </c>
      <c r="C12" s="8">
        <v>48060807</v>
      </c>
      <c r="D12" s="8">
        <v>2724584</v>
      </c>
      <c r="E12" s="8">
        <v>8899279</v>
      </c>
      <c r="F12" s="8">
        <v>23892188</v>
      </c>
      <c r="G12" s="8">
        <v>8333045</v>
      </c>
      <c r="H12" s="8">
        <v>4211711</v>
      </c>
    </row>
    <row r="13" spans="1:9">
      <c r="B13" s="28">
        <v>2016</v>
      </c>
      <c r="C13" s="8">
        <v>46060198</v>
      </c>
      <c r="D13" s="8">
        <v>2579035</v>
      </c>
      <c r="E13" s="8">
        <v>8436203</v>
      </c>
      <c r="F13" s="8">
        <v>22851175</v>
      </c>
      <c r="G13" s="8">
        <v>8091911</v>
      </c>
      <c r="H13" s="8">
        <v>4101874</v>
      </c>
    </row>
    <row r="14" spans="1:9">
      <c r="B14" s="28">
        <v>2017</v>
      </c>
      <c r="C14" s="8">
        <v>46281590</v>
      </c>
      <c r="D14" s="8">
        <v>2641623</v>
      </c>
      <c r="E14" s="8">
        <v>8543651</v>
      </c>
      <c r="F14" s="8">
        <v>22758090</v>
      </c>
      <c r="G14" s="8">
        <v>8136303</v>
      </c>
      <c r="H14" s="8">
        <v>4201923</v>
      </c>
    </row>
    <row r="15" spans="1:9">
      <c r="B15" s="28">
        <v>2018</v>
      </c>
      <c r="C15" s="8">
        <v>46631115</v>
      </c>
      <c r="D15" s="8">
        <v>2667086</v>
      </c>
      <c r="E15" s="8">
        <v>8647237</v>
      </c>
      <c r="F15" s="8">
        <v>22911116</v>
      </c>
      <c r="G15" s="8">
        <v>8225752</v>
      </c>
      <c r="H15" s="8">
        <v>4179924</v>
      </c>
    </row>
    <row r="16" spans="1:9" ht="14.25" thickBot="1">
      <c r="B16" s="29">
        <v>2019</v>
      </c>
      <c r="C16" s="9">
        <v>47554211</v>
      </c>
      <c r="D16" s="9">
        <v>2681150</v>
      </c>
      <c r="E16" s="9">
        <v>8683272</v>
      </c>
      <c r="F16" s="9">
        <v>23549540</v>
      </c>
      <c r="G16" s="9">
        <v>8498355</v>
      </c>
      <c r="H16" s="9">
        <v>4141894</v>
      </c>
      <c r="I16" s="7"/>
    </row>
    <row r="17" spans="2:2">
      <c r="B17" s="54" t="s">
        <v>21</v>
      </c>
    </row>
    <row r="18" spans="2:2">
      <c r="B18" s="54" t="s">
        <v>22</v>
      </c>
    </row>
    <row r="19" spans="2:2">
      <c r="B19" s="54" t="s">
        <v>23</v>
      </c>
    </row>
  </sheetData>
  <mergeCells count="3">
    <mergeCell ref="B4:B5"/>
    <mergeCell ref="C4:C5"/>
    <mergeCell ref="D4:H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"/>
  <sheetViews>
    <sheetView workbookViewId="0">
      <selection activeCell="B16" sqref="B16:B18"/>
    </sheetView>
  </sheetViews>
  <sheetFormatPr defaultRowHeight="13.5"/>
  <cols>
    <col min="1" max="1" width="9.140625" style="1"/>
    <col min="2" max="8" width="13.7109375" style="1" customWidth="1"/>
    <col min="9" max="9" width="9.140625" style="1"/>
    <col min="10" max="10" width="10" style="1" bestFit="1" customWidth="1"/>
    <col min="11" max="11" width="14.28515625" style="1" customWidth="1"/>
    <col min="12" max="12" width="12.5703125" style="1" customWidth="1"/>
    <col min="13" max="13" width="13.5703125" style="1" customWidth="1"/>
    <col min="14" max="14" width="16" style="1" customWidth="1"/>
    <col min="15" max="15" width="15" style="1" customWidth="1"/>
    <col min="16" max="16384" width="9.140625" style="1"/>
  </cols>
  <sheetData>
    <row r="1" spans="1:8" ht="14.25">
      <c r="A1" s="15" t="s">
        <v>16</v>
      </c>
    </row>
    <row r="2" spans="1:8" ht="14.25">
      <c r="A2" s="15"/>
    </row>
    <row r="3" spans="1:8" ht="14.25" thickBot="1">
      <c r="B3" s="3" t="s">
        <v>25</v>
      </c>
    </row>
    <row r="4" spans="1:8" ht="15" customHeight="1">
      <c r="B4" s="23" t="s">
        <v>17</v>
      </c>
      <c r="C4" s="23" t="s">
        <v>0</v>
      </c>
      <c r="D4" s="32" t="s">
        <v>20</v>
      </c>
      <c r="E4" s="32"/>
      <c r="F4" s="32"/>
      <c r="G4" s="32"/>
      <c r="H4" s="32"/>
    </row>
    <row r="5" spans="1:8" ht="18.95" customHeight="1">
      <c r="B5" s="24"/>
      <c r="C5" s="24"/>
      <c r="D5" s="25" t="s">
        <v>2</v>
      </c>
      <c r="E5" s="25" t="s">
        <v>1</v>
      </c>
      <c r="F5" s="25" t="s">
        <v>3</v>
      </c>
      <c r="G5" s="25" t="s">
        <v>4</v>
      </c>
      <c r="H5" s="25" t="s">
        <v>5</v>
      </c>
    </row>
    <row r="6" spans="1:8">
      <c r="B6" s="33" t="s">
        <v>28</v>
      </c>
      <c r="C6" s="34">
        <f>('Tab 1'!C$16-'Tab 1'!C6)/'Tab 1'!C6*100</f>
        <v>15.401705794370768</v>
      </c>
      <c r="D6" s="34">
        <f>('Tab 1'!D$16-'Tab 1'!D6)/'Tab 1'!D6*100</f>
        <v>22.356264532130986</v>
      </c>
      <c r="E6" s="34">
        <f>('Tab 1'!E$16-'Tab 1'!E6)/'Tab 1'!E6*100</f>
        <v>16.990762559709498</v>
      </c>
      <c r="F6" s="34">
        <f>('Tab 1'!F$16-'Tab 1'!F6)/'Tab 1'!F6*100</f>
        <v>11.619060168114386</v>
      </c>
      <c r="G6" s="34">
        <f>('Tab 1'!G$16-'Tab 1'!G6)/'Tab 1'!G6*100</f>
        <v>20.059665663762498</v>
      </c>
      <c r="H6" s="34">
        <f>('Tab 1'!H$16-'Tab 1'!H6)/'Tab 1'!H6*100</f>
        <v>21.196002828954473</v>
      </c>
    </row>
    <row r="7" spans="1:8">
      <c r="B7" s="35" t="s">
        <v>29</v>
      </c>
      <c r="C7" s="36">
        <f>('Tab 1'!C$16-'Tab 1'!C7)/'Tab 1'!C7*100</f>
        <v>7.9101114620684161</v>
      </c>
      <c r="D7" s="36">
        <f>('Tab 1'!D$16-'Tab 1'!D7)/'Tab 1'!D7*100</f>
        <v>11.335023681764916</v>
      </c>
      <c r="E7" s="36">
        <f>('Tab 1'!E$16-'Tab 1'!E7)/'Tab 1'!E7*100</f>
        <v>8.394039625562316</v>
      </c>
      <c r="F7" s="36">
        <f>('Tab 1'!F$16-'Tab 1'!F7)/'Tab 1'!F7*100</f>
        <v>4.8463605737215874</v>
      </c>
      <c r="G7" s="36">
        <f>('Tab 1'!G$16-'Tab 1'!G7)/'Tab 1'!G7*100</f>
        <v>12.448827533754079</v>
      </c>
      <c r="H7" s="36">
        <f>('Tab 1'!H$16-'Tab 1'!H7)/'Tab 1'!H7*100</f>
        <v>14.076496555583832</v>
      </c>
    </row>
    <row r="8" spans="1:8">
      <c r="B8" s="35" t="s">
        <v>30</v>
      </c>
      <c r="C8" s="36">
        <f>('Tab 1'!C$16-'Tab 1'!C8)/'Tab 1'!C8*100</f>
        <v>2.6853013512167432</v>
      </c>
      <c r="D8" s="36">
        <f>('Tab 1'!D$16-'Tab 1'!D8)/'Tab 1'!D8*100</f>
        <v>4.6201187163154547</v>
      </c>
      <c r="E8" s="36">
        <f>('Tab 1'!E$16-'Tab 1'!E8)/'Tab 1'!E8*100</f>
        <v>2.3840359954156782</v>
      </c>
      <c r="F8" s="36">
        <f>('Tab 1'!F$16-'Tab 1'!F8)/'Tab 1'!F8*100</f>
        <v>0.14740880847473709</v>
      </c>
      <c r="G8" s="36">
        <f>('Tab 1'!G$16-'Tab 1'!G8)/'Tab 1'!G8*100</f>
        <v>7.5408579346918412</v>
      </c>
      <c r="H8" s="36">
        <f>('Tab 1'!H$16-'Tab 1'!H8)/'Tab 1'!H8*100</f>
        <v>7.5961109582767348</v>
      </c>
    </row>
    <row r="9" spans="1:8">
      <c r="B9" s="35" t="s">
        <v>31</v>
      </c>
      <c r="C9" s="36">
        <f>('Tab 1'!C$16-'Tab 1'!C9)/'Tab 1'!C9*100</f>
        <v>0.2012254357008256</v>
      </c>
      <c r="D9" s="36">
        <f>('Tab 1'!D$16-'Tab 1'!D9)/'Tab 1'!D9*100</f>
        <v>2.2486971743031097</v>
      </c>
      <c r="E9" s="36">
        <f>('Tab 1'!E$16-'Tab 1'!E9)/'Tab 1'!E9*100</f>
        <v>0.80937536134901777</v>
      </c>
      <c r="F9" s="36">
        <f>('Tab 1'!F$16-'Tab 1'!F9)/'Tab 1'!F9*100</f>
        <v>-2.2832879000529793</v>
      </c>
      <c r="G9" s="36">
        <f>('Tab 1'!G$16-'Tab 1'!G9)/'Tab 1'!G9*100</f>
        <v>4.5346948927254127</v>
      </c>
      <c r="H9" s="36">
        <f>('Tab 1'!H$16-'Tab 1'!H9)/'Tab 1'!H9*100</f>
        <v>3.7167973176176581</v>
      </c>
    </row>
    <row r="10" spans="1:8">
      <c r="B10" s="35" t="s">
        <v>32</v>
      </c>
      <c r="C10" s="36">
        <f>('Tab 1'!C$16-'Tab 1'!C10)/'Tab 1'!C10*100</f>
        <v>-2.8483485875839989</v>
      </c>
      <c r="D10" s="36">
        <f>('Tab 1'!D$16-'Tab 1'!D10)/'Tab 1'!D10*100</f>
        <v>-2.2636670107842964</v>
      </c>
      <c r="E10" s="36">
        <f>('Tab 1'!E$16-'Tab 1'!E10)/'Tab 1'!E10*100</f>
        <v>-2.7270741404167942</v>
      </c>
      <c r="F10" s="36">
        <f>('Tab 1'!F$16-'Tab 1'!F10)/'Tab 1'!F10*100</f>
        <v>-4.3595863883529065</v>
      </c>
      <c r="G10" s="36">
        <f>('Tab 1'!G$16-'Tab 1'!G10)/'Tab 1'!G10*100</f>
        <v>0.98692833602406671</v>
      </c>
      <c r="H10" s="36">
        <f>('Tab 1'!H$16-'Tab 1'!H10)/'Tab 1'!H10*100</f>
        <v>-2.3177833352043264</v>
      </c>
    </row>
    <row r="11" spans="1:8">
      <c r="B11" s="35" t="s">
        <v>33</v>
      </c>
      <c r="C11" s="36">
        <f>('Tab 1'!C$16-'Tab 1'!C11)/'Tab 1'!C11*100</f>
        <v>-4.0694725659960733</v>
      </c>
      <c r="D11" s="36">
        <f>('Tab 1'!D$16-'Tab 1'!D11)/'Tab 1'!D11*100</f>
        <v>-4.2948538784473431</v>
      </c>
      <c r="E11" s="36">
        <f>('Tab 1'!E$16-'Tab 1'!E11)/'Tab 1'!E11*100</f>
        <v>-4.9227827024231061</v>
      </c>
      <c r="F11" s="36">
        <f>('Tab 1'!F$16-'Tab 1'!F11)/'Tab 1'!F11*100</f>
        <v>-5.0133137230732689</v>
      </c>
      <c r="G11" s="36">
        <f>('Tab 1'!G$16-'Tab 1'!G11)/'Tab 1'!G11*100</f>
        <v>-0.60689481916660648</v>
      </c>
      <c r="H11" s="36">
        <f>('Tab 1'!H$16-'Tab 1'!H11)/'Tab 1'!H11*100</f>
        <v>-3.5528032808720424</v>
      </c>
    </row>
    <row r="12" spans="1:8">
      <c r="B12" s="35" t="s">
        <v>34</v>
      </c>
      <c r="C12" s="36">
        <f>('Tab 1'!C$16-'Tab 1'!C12)/'Tab 1'!C12*100</f>
        <v>-1.0540730204551081</v>
      </c>
      <c r="D12" s="36">
        <f>('Tab 1'!D$16-'Tab 1'!D12)/'Tab 1'!D12*100</f>
        <v>-1.5941516209447022</v>
      </c>
      <c r="E12" s="36">
        <f>('Tab 1'!E$16-'Tab 1'!E12)/'Tab 1'!E12*100</f>
        <v>-2.4272415776603924</v>
      </c>
      <c r="F12" s="36">
        <f>('Tab 1'!F$16-'Tab 1'!F12)/'Tab 1'!F12*100</f>
        <v>-1.4341424067146968</v>
      </c>
      <c r="G12" s="36">
        <f>('Tab 1'!G$16-'Tab 1'!G12)/'Tab 1'!G12*100</f>
        <v>1.9837886390869124</v>
      </c>
      <c r="H12" s="36">
        <f>('Tab 1'!H$16-'Tab 1'!H12)/'Tab 1'!H12*100</f>
        <v>-1.657687338946096</v>
      </c>
    </row>
    <row r="13" spans="1:8">
      <c r="B13" s="35" t="s">
        <v>35</v>
      </c>
      <c r="C13" s="36">
        <f>('Tab 1'!C$16-'Tab 1'!C13)/'Tab 1'!C13*100</f>
        <v>3.2436095910833904</v>
      </c>
      <c r="D13" s="36">
        <f>('Tab 1'!D$16-'Tab 1'!D13)/'Tab 1'!D13*100</f>
        <v>3.9594266847871395</v>
      </c>
      <c r="E13" s="36">
        <f>('Tab 1'!E$16-'Tab 1'!E13)/'Tab 1'!E13*100</f>
        <v>2.9286753768253324</v>
      </c>
      <c r="F13" s="36">
        <f>('Tab 1'!F$16-'Tab 1'!F13)/'Tab 1'!F13*100</f>
        <v>3.0561448153103727</v>
      </c>
      <c r="G13" s="36">
        <f>('Tab 1'!G$16-'Tab 1'!G13)/'Tab 1'!G13*100</f>
        <v>5.0228431825312958</v>
      </c>
      <c r="H13" s="36">
        <f>('Tab 1'!H$16-'Tab 1'!H13)/'Tab 1'!H13*100</f>
        <v>0.9756516167975906</v>
      </c>
    </row>
    <row r="14" spans="1:8">
      <c r="B14" s="35" t="s">
        <v>36</v>
      </c>
      <c r="C14" s="36">
        <f>('Tab 1'!C$16-'Tab 1'!C14)/'Tab 1'!C14*100</f>
        <v>2.7497348297670845</v>
      </c>
      <c r="D14" s="36">
        <f>('Tab 1'!D$16-'Tab 1'!D14)/'Tab 1'!D14*100</f>
        <v>1.4963149548591907</v>
      </c>
      <c r="E14" s="36">
        <f>('Tab 1'!E$16-'Tab 1'!E14)/'Tab 1'!E14*100</f>
        <v>1.6342076707019049</v>
      </c>
      <c r="F14" s="36">
        <f>('Tab 1'!F$16-'Tab 1'!F14)/'Tab 1'!F14*100</f>
        <v>3.4776644261447247</v>
      </c>
      <c r="G14" s="36">
        <f>('Tab 1'!G$16-'Tab 1'!G14)/'Tab 1'!G14*100</f>
        <v>4.4498342797705543</v>
      </c>
      <c r="H14" s="36">
        <f>('Tab 1'!H$16-'Tab 1'!H14)/'Tab 1'!H14*100</f>
        <v>-1.4286078064733694</v>
      </c>
    </row>
    <row r="15" spans="1:8" ht="14.25" thickBot="1">
      <c r="B15" s="37" t="s">
        <v>24</v>
      </c>
      <c r="C15" s="38">
        <f>('Tab 1'!C$16-'Tab 1'!C15)/'Tab 1'!C15*100</f>
        <v>1.9795709367018139</v>
      </c>
      <c r="D15" s="38">
        <f>('Tab 1'!D$16-'Tab 1'!D15)/'Tab 1'!D15*100</f>
        <v>0.52731707938926609</v>
      </c>
      <c r="E15" s="38">
        <f>('Tab 1'!E$16-'Tab 1'!E15)/'Tab 1'!E15*100</f>
        <v>0.41672270576138942</v>
      </c>
      <c r="F15" s="38">
        <f>('Tab 1'!F$16-'Tab 1'!F15)/'Tab 1'!F15*100</f>
        <v>2.7865251085979401</v>
      </c>
      <c r="G15" s="38">
        <f>('Tab 1'!G$16-'Tab 1'!G15)/'Tab 1'!G15*100</f>
        <v>3.3140191924093987</v>
      </c>
      <c r="H15" s="38">
        <f>('Tab 1'!H$16-'Tab 1'!H15)/'Tab 1'!H15*100</f>
        <v>-0.90982515471573155</v>
      </c>
    </row>
    <row r="16" spans="1:8">
      <c r="B16" s="54" t="s">
        <v>21</v>
      </c>
    </row>
    <row r="17" spans="2:8">
      <c r="B17" s="54" t="s">
        <v>22</v>
      </c>
    </row>
    <row r="18" spans="2:8">
      <c r="B18" s="54" t="s">
        <v>23</v>
      </c>
    </row>
    <row r="21" spans="2:8">
      <c r="C21" s="14"/>
      <c r="D21" s="14"/>
      <c r="E21" s="14"/>
      <c r="F21" s="14"/>
      <c r="G21" s="14"/>
      <c r="H21" s="14"/>
    </row>
    <row r="22" spans="2:8">
      <c r="C22" s="14"/>
      <c r="D22" s="14"/>
      <c r="E22" s="14"/>
      <c r="F22" s="14"/>
      <c r="G22" s="14"/>
      <c r="H22" s="14"/>
    </row>
    <row r="23" spans="2:8">
      <c r="C23" s="14"/>
      <c r="D23" s="14"/>
      <c r="E23" s="14"/>
      <c r="F23" s="14"/>
      <c r="G23" s="14"/>
      <c r="H23" s="14"/>
    </row>
    <row r="24" spans="2:8">
      <c r="C24" s="14"/>
      <c r="D24" s="14"/>
      <c r="E24" s="14"/>
      <c r="F24" s="14"/>
      <c r="G24" s="14"/>
      <c r="H24" s="14"/>
    </row>
    <row r="25" spans="2:8">
      <c r="C25" s="14"/>
      <c r="D25" s="14"/>
      <c r="E25" s="14"/>
      <c r="F25" s="14"/>
      <c r="G25" s="14"/>
      <c r="H25" s="14"/>
    </row>
    <row r="26" spans="2:8">
      <c r="C26" s="14"/>
      <c r="D26" s="14"/>
      <c r="E26" s="14"/>
      <c r="F26" s="14"/>
      <c r="G26" s="14"/>
      <c r="H26" s="14"/>
    </row>
    <row r="27" spans="2:8">
      <c r="C27" s="14"/>
      <c r="D27" s="14"/>
      <c r="E27" s="14"/>
      <c r="F27" s="14"/>
      <c r="G27" s="14"/>
      <c r="H27" s="14"/>
    </row>
    <row r="28" spans="2:8">
      <c r="C28" s="14"/>
      <c r="D28" s="14"/>
      <c r="E28" s="14"/>
      <c r="F28" s="14"/>
      <c r="G28" s="14"/>
      <c r="H28" s="14"/>
    </row>
    <row r="29" spans="2:8">
      <c r="C29" s="14"/>
      <c r="D29" s="14"/>
      <c r="E29" s="14"/>
      <c r="F29" s="14"/>
      <c r="G29" s="14"/>
      <c r="H29" s="14"/>
    </row>
    <row r="30" spans="2:8">
      <c r="C30" s="14"/>
      <c r="D30" s="14"/>
      <c r="E30" s="14"/>
      <c r="F30" s="14"/>
      <c r="G30" s="14"/>
      <c r="H30" s="14"/>
    </row>
  </sheetData>
  <mergeCells count="3">
    <mergeCell ref="B4:B5"/>
    <mergeCell ref="C4:C5"/>
    <mergeCell ref="D4:H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workbookViewId="0">
      <selection activeCell="B17" sqref="B17:B19"/>
    </sheetView>
  </sheetViews>
  <sheetFormatPr defaultRowHeight="13.5"/>
  <cols>
    <col min="1" max="1" width="9.140625" style="1"/>
    <col min="2" max="5" width="13.7109375" style="1" customWidth="1"/>
    <col min="6" max="6" width="9.140625" style="4"/>
    <col min="7" max="7" width="10" style="4" bestFit="1" customWidth="1"/>
    <col min="8" max="8" width="12.85546875" style="4" customWidth="1"/>
    <col min="9" max="9" width="14.140625" style="1" customWidth="1"/>
    <col min="10" max="10" width="14.28515625" style="1" customWidth="1"/>
    <col min="11" max="16384" width="9.140625" style="1"/>
  </cols>
  <sheetData>
    <row r="1" spans="1:8" ht="14.25">
      <c r="A1" s="15" t="s">
        <v>16</v>
      </c>
    </row>
    <row r="2" spans="1:8" ht="14.25">
      <c r="A2" s="15"/>
    </row>
    <row r="3" spans="1:8" ht="14.25" thickBot="1">
      <c r="B3" s="3" t="s">
        <v>37</v>
      </c>
    </row>
    <row r="4" spans="1:8" ht="15" customHeight="1">
      <c r="B4" s="23" t="s">
        <v>27</v>
      </c>
      <c r="C4" s="32" t="s">
        <v>18</v>
      </c>
      <c r="D4" s="32"/>
      <c r="E4" s="32"/>
    </row>
    <row r="5" spans="1:8" ht="18.95" customHeight="1">
      <c r="B5" s="24"/>
      <c r="C5" s="25" t="s">
        <v>0</v>
      </c>
      <c r="D5" s="25" t="s">
        <v>1</v>
      </c>
      <c r="E5" s="25" t="s">
        <v>6</v>
      </c>
    </row>
    <row r="6" spans="1:8" ht="13.5" customHeight="1">
      <c r="B6" s="39">
        <v>2009</v>
      </c>
      <c r="C6" s="40">
        <v>41207546</v>
      </c>
      <c r="D6" s="40">
        <v>7422186</v>
      </c>
      <c r="E6" s="40">
        <v>1999632</v>
      </c>
    </row>
    <row r="7" spans="1:8" ht="13.5" customHeight="1">
      <c r="B7" s="41">
        <v>2010</v>
      </c>
      <c r="C7" s="11">
        <v>44068355</v>
      </c>
      <c r="D7" s="11">
        <v>8010839</v>
      </c>
      <c r="E7" s="11">
        <v>2139232</v>
      </c>
    </row>
    <row r="8" spans="1:8" ht="13.5" customHeight="1">
      <c r="B8" s="41">
        <v>2011</v>
      </c>
      <c r="C8" s="11">
        <v>46310631</v>
      </c>
      <c r="D8" s="11">
        <v>8481080</v>
      </c>
      <c r="E8" s="11">
        <v>2265618</v>
      </c>
    </row>
    <row r="9" spans="1:8">
      <c r="B9" s="35">
        <v>2012</v>
      </c>
      <c r="C9" s="10">
        <v>47458712</v>
      </c>
      <c r="D9" s="10">
        <v>8613556</v>
      </c>
      <c r="E9" s="10">
        <v>2256621</v>
      </c>
    </row>
    <row r="10" spans="1:8">
      <c r="B10" s="35">
        <v>2013</v>
      </c>
      <c r="C10" s="10">
        <v>48948433</v>
      </c>
      <c r="D10" s="10">
        <v>8926710</v>
      </c>
      <c r="E10" s="10">
        <v>2314907</v>
      </c>
    </row>
    <row r="11" spans="1:8">
      <c r="B11" s="35">
        <v>2014</v>
      </c>
      <c r="C11" s="10">
        <v>49571510</v>
      </c>
      <c r="D11" s="10">
        <v>9132863</v>
      </c>
      <c r="E11" s="10">
        <v>2372583</v>
      </c>
    </row>
    <row r="12" spans="1:8">
      <c r="B12" s="35">
        <v>2015</v>
      </c>
      <c r="C12" s="10">
        <v>48060807</v>
      </c>
      <c r="D12" s="10">
        <v>8899279</v>
      </c>
      <c r="E12" s="10">
        <v>2312404</v>
      </c>
    </row>
    <row r="13" spans="1:8">
      <c r="B13" s="35">
        <v>2016</v>
      </c>
      <c r="C13" s="10">
        <v>46060198</v>
      </c>
      <c r="D13" s="10">
        <v>8436203</v>
      </c>
      <c r="E13" s="10">
        <v>2171345</v>
      </c>
    </row>
    <row r="14" spans="1:8">
      <c r="B14" s="35">
        <v>2017</v>
      </c>
      <c r="C14" s="10">
        <v>46281590</v>
      </c>
      <c r="D14" s="10">
        <v>8543651</v>
      </c>
      <c r="E14" s="10">
        <v>2223775</v>
      </c>
      <c r="H14" s="2"/>
    </row>
    <row r="15" spans="1:8">
      <c r="B15" s="35">
        <v>2018</v>
      </c>
      <c r="C15" s="10">
        <v>46631115</v>
      </c>
      <c r="D15" s="10">
        <v>8647237</v>
      </c>
      <c r="E15" s="10">
        <v>2261558</v>
      </c>
    </row>
    <row r="16" spans="1:8" ht="14.25" thickBot="1">
      <c r="B16" s="37">
        <v>2019</v>
      </c>
      <c r="C16" s="12">
        <v>47554211</v>
      </c>
      <c r="D16" s="12">
        <v>8683272</v>
      </c>
      <c r="E16" s="12">
        <v>2232576</v>
      </c>
    </row>
    <row r="17" spans="1:11">
      <c r="B17" s="54" t="s">
        <v>21</v>
      </c>
    </row>
    <row r="18" spans="1:11">
      <c r="B18" s="54" t="s">
        <v>22</v>
      </c>
    </row>
    <row r="19" spans="1:11">
      <c r="B19" s="54" t="s">
        <v>23</v>
      </c>
      <c r="C19" s="5"/>
      <c r="D19" s="5"/>
      <c r="E19" s="5"/>
    </row>
    <row r="20" spans="1:11">
      <c r="A20" s="4"/>
      <c r="B20" s="4"/>
      <c r="C20" s="4"/>
      <c r="D20" s="4"/>
      <c r="E20" s="4"/>
    </row>
    <row r="21" spans="1:11">
      <c r="A21" s="4"/>
      <c r="B21" s="4"/>
      <c r="C21" s="4"/>
      <c r="D21" s="4"/>
      <c r="E21" s="4"/>
      <c r="I21" s="4"/>
      <c r="J21" s="4"/>
      <c r="K21" s="4"/>
    </row>
    <row r="22" spans="1:11">
      <c r="A22" s="4"/>
      <c r="B22" s="4"/>
      <c r="C22" s="4"/>
      <c r="D22" s="4"/>
      <c r="E22" s="4"/>
      <c r="I22" s="4"/>
      <c r="J22" s="4"/>
    </row>
    <row r="23" spans="1:11">
      <c r="A23" s="4"/>
      <c r="B23" s="4"/>
      <c r="C23" s="4"/>
      <c r="D23" s="4"/>
      <c r="E23" s="4"/>
      <c r="I23" s="4"/>
      <c r="J23" s="4"/>
    </row>
    <row r="24" spans="1:11">
      <c r="A24" s="4"/>
      <c r="B24" s="4"/>
      <c r="C24" s="4"/>
      <c r="D24" s="4"/>
      <c r="E24" s="4"/>
      <c r="I24" s="4"/>
      <c r="J24" s="4"/>
    </row>
    <row r="25" spans="1:11">
      <c r="A25" s="4"/>
      <c r="B25" s="4"/>
      <c r="C25" s="42"/>
      <c r="D25" s="42"/>
      <c r="E25" s="42"/>
      <c r="I25" s="4"/>
      <c r="J25" s="4"/>
    </row>
    <row r="26" spans="1:11">
      <c r="A26" s="4"/>
      <c r="B26" s="4"/>
      <c r="C26" s="4"/>
      <c r="D26" s="4"/>
      <c r="E26" s="4"/>
      <c r="I26" s="4"/>
      <c r="J26" s="4"/>
    </row>
    <row r="27" spans="1:11">
      <c r="A27" s="4"/>
      <c r="B27" s="4"/>
      <c r="C27" s="4"/>
      <c r="D27" s="4"/>
      <c r="E27" s="4"/>
      <c r="I27" s="4"/>
      <c r="J27" s="4"/>
    </row>
    <row r="28" spans="1:11">
      <c r="A28" s="4"/>
      <c r="B28" s="4"/>
      <c r="C28" s="4"/>
      <c r="D28" s="4"/>
      <c r="E28" s="4"/>
      <c r="I28" s="4"/>
      <c r="J28" s="4"/>
    </row>
    <row r="29" spans="1:11">
      <c r="A29" s="4"/>
      <c r="B29" s="4"/>
      <c r="C29" s="4"/>
      <c r="D29" s="4"/>
      <c r="E29" s="4"/>
      <c r="I29" s="4"/>
      <c r="J29" s="4"/>
    </row>
    <row r="30" spans="1:11">
      <c r="A30" s="4"/>
      <c r="B30" s="4"/>
      <c r="C30" s="4"/>
      <c r="D30" s="4"/>
      <c r="E30" s="4"/>
      <c r="I30" s="4"/>
      <c r="J30" s="4"/>
    </row>
    <row r="31" spans="1:11">
      <c r="A31" s="4"/>
      <c r="B31" s="4"/>
      <c r="C31" s="4"/>
      <c r="D31" s="4"/>
      <c r="E31" s="4"/>
      <c r="I31" s="4"/>
      <c r="J31" s="4"/>
    </row>
    <row r="32" spans="1:11">
      <c r="A32" s="4"/>
      <c r="B32" s="4"/>
      <c r="C32" s="4"/>
      <c r="D32" s="4"/>
      <c r="E32" s="4"/>
    </row>
    <row r="33" spans="1:5">
      <c r="A33" s="4"/>
      <c r="B33" s="4"/>
      <c r="C33" s="4"/>
      <c r="D33" s="4"/>
      <c r="E33" s="4"/>
    </row>
  </sheetData>
  <mergeCells count="2">
    <mergeCell ref="B4:B5"/>
    <mergeCell ref="C4:E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workbookViewId="0">
      <selection activeCell="B3" sqref="B3"/>
    </sheetView>
  </sheetViews>
  <sheetFormatPr defaultRowHeight="13.5"/>
  <cols>
    <col min="1" max="1" width="9.140625" style="1"/>
    <col min="2" max="5" width="13.7109375" style="1" customWidth="1"/>
    <col min="6" max="8" width="9.140625" style="4"/>
    <col min="9" max="16384" width="9.140625" style="1"/>
  </cols>
  <sheetData>
    <row r="1" spans="1:5" ht="14.25">
      <c r="A1" s="15" t="s">
        <v>16</v>
      </c>
    </row>
    <row r="2" spans="1:5" ht="14.25">
      <c r="A2" s="15"/>
    </row>
    <row r="3" spans="1:5" ht="14.25" thickBot="1">
      <c r="B3" s="3" t="s">
        <v>38</v>
      </c>
    </row>
    <row r="4" spans="1:5" ht="15" customHeight="1">
      <c r="B4" s="23" t="s">
        <v>17</v>
      </c>
      <c r="C4" s="32" t="s">
        <v>18</v>
      </c>
      <c r="D4" s="32"/>
      <c r="E4" s="32"/>
    </row>
    <row r="5" spans="1:5" ht="18.95" customHeight="1">
      <c r="B5" s="24"/>
      <c r="C5" s="25" t="s">
        <v>0</v>
      </c>
      <c r="D5" s="25" t="s">
        <v>7</v>
      </c>
      <c r="E5" s="25" t="s">
        <v>6</v>
      </c>
    </row>
    <row r="6" spans="1:5" ht="13.5" customHeight="1">
      <c r="B6" s="33" t="s">
        <v>28</v>
      </c>
      <c r="C6" s="48">
        <f>('Tab 3'!C$16-'Tab 3'!C6)/'Tab 3'!C6*100</f>
        <v>15.401705794370768</v>
      </c>
      <c r="D6" s="48">
        <f>('Tab 3'!D$16-'Tab 3'!D6)/'Tab 3'!D6*100</f>
        <v>16.990762559709498</v>
      </c>
      <c r="E6" s="48">
        <f>('Tab 3'!E$16-'Tab 3'!E6)/'Tab 3'!E6*100</f>
        <v>11.649343479200173</v>
      </c>
    </row>
    <row r="7" spans="1:5" ht="13.5" customHeight="1">
      <c r="B7" s="35" t="s">
        <v>29</v>
      </c>
      <c r="C7" s="49">
        <f>('Tab 3'!C$16-'Tab 3'!C7)/'Tab 3'!C7*100</f>
        <v>7.9101114620684161</v>
      </c>
      <c r="D7" s="49">
        <f>('Tab 3'!D$16-'Tab 3'!D7)/'Tab 3'!D7*100</f>
        <v>8.394039625562316</v>
      </c>
      <c r="E7" s="49">
        <f>('Tab 3'!E$16-'Tab 3'!E7)/'Tab 3'!E7*100</f>
        <v>4.3634351019431268</v>
      </c>
    </row>
    <row r="8" spans="1:5" ht="13.5" customHeight="1">
      <c r="B8" s="35" t="s">
        <v>30</v>
      </c>
      <c r="C8" s="49">
        <f>('Tab 3'!C$16-'Tab 3'!C8)/'Tab 3'!C8*100</f>
        <v>2.6853013512167432</v>
      </c>
      <c r="D8" s="49">
        <f>('Tab 3'!D$16-'Tab 3'!D8)/'Tab 3'!D8*100</f>
        <v>2.3840359954156782</v>
      </c>
      <c r="E8" s="49">
        <f>('Tab 3'!E$16-'Tab 3'!E8)/'Tab 3'!E8*100</f>
        <v>-1.4584100232254511</v>
      </c>
    </row>
    <row r="9" spans="1:5">
      <c r="B9" s="35" t="s">
        <v>31</v>
      </c>
      <c r="C9" s="50">
        <f>('Tab 3'!C$16-'Tab 3'!C9)/'Tab 3'!C9*100</f>
        <v>0.2012254357008256</v>
      </c>
      <c r="D9" s="50">
        <f>('Tab 3'!D$16-'Tab 3'!D9)/'Tab 3'!D9*100</f>
        <v>0.80937536134901777</v>
      </c>
      <c r="E9" s="50">
        <f>('Tab 3'!E$16-'Tab 3'!E9)/'Tab 3'!E9*100</f>
        <v>-1.0655311636291604</v>
      </c>
    </row>
    <row r="10" spans="1:5">
      <c r="B10" s="35" t="s">
        <v>32</v>
      </c>
      <c r="C10" s="50">
        <f>('Tab 3'!C$16-'Tab 3'!C10)/'Tab 3'!C10*100</f>
        <v>-2.8483485875839989</v>
      </c>
      <c r="D10" s="50">
        <f>('Tab 3'!D$16-'Tab 3'!D10)/'Tab 3'!D10*100</f>
        <v>-2.7270741404167942</v>
      </c>
      <c r="E10" s="50">
        <f>('Tab 3'!E$16-'Tab 3'!E10)/'Tab 3'!E10*100</f>
        <v>-3.5565575636515847</v>
      </c>
    </row>
    <row r="11" spans="1:5">
      <c r="B11" s="35" t="s">
        <v>33</v>
      </c>
      <c r="C11" s="50">
        <f>('Tab 3'!C$16-'Tab 3'!C11)/'Tab 3'!C11*100</f>
        <v>-4.0694725659960733</v>
      </c>
      <c r="D11" s="50">
        <f>('Tab 3'!D$16-'Tab 3'!D11)/'Tab 3'!D11*100</f>
        <v>-4.9227827024231061</v>
      </c>
      <c r="E11" s="50">
        <f>('Tab 3'!E$16-'Tab 3'!E11)/'Tab 3'!E11*100</f>
        <v>-5.9010369710985877</v>
      </c>
    </row>
    <row r="12" spans="1:5">
      <c r="B12" s="35" t="s">
        <v>34</v>
      </c>
      <c r="C12" s="50">
        <f>('Tab 3'!C$16-'Tab 3'!C12)/'Tab 3'!C12*100</f>
        <v>-1.0540730204551081</v>
      </c>
      <c r="D12" s="50">
        <f>('Tab 3'!D$16-'Tab 3'!D12)/'Tab 3'!D12*100</f>
        <v>-2.4272415776603924</v>
      </c>
      <c r="E12" s="50">
        <f>('Tab 3'!E$16-'Tab 3'!E12)/'Tab 3'!E12*100</f>
        <v>-3.4521649331172237</v>
      </c>
    </row>
    <row r="13" spans="1:5">
      <c r="B13" s="35" t="s">
        <v>35</v>
      </c>
      <c r="C13" s="50">
        <f>('Tab 3'!C$16-'Tab 3'!C13)/'Tab 3'!C13*100</f>
        <v>3.2436095910833904</v>
      </c>
      <c r="D13" s="50">
        <f>('Tab 3'!D$16-'Tab 3'!D13)/'Tab 3'!D13*100</f>
        <v>2.9286753768253324</v>
      </c>
      <c r="E13" s="50">
        <f>('Tab 3'!E$16-'Tab 3'!E13)/'Tab 3'!E13*100</f>
        <v>2.8199572154586212</v>
      </c>
    </row>
    <row r="14" spans="1:5">
      <c r="B14" s="35" t="s">
        <v>36</v>
      </c>
      <c r="C14" s="50">
        <f>('Tab 3'!C$16-'Tab 3'!C14)/'Tab 3'!C14*100</f>
        <v>2.7497348297670845</v>
      </c>
      <c r="D14" s="50">
        <f>('Tab 3'!D$16-'Tab 3'!D14)/'Tab 3'!D14*100</f>
        <v>1.6342076707019049</v>
      </c>
      <c r="E14" s="50">
        <f>('Tab 3'!E$16-'Tab 3'!E14)/'Tab 3'!E14*100</f>
        <v>0.3957684567908174</v>
      </c>
    </row>
    <row r="15" spans="1:5" ht="14.25" thickBot="1">
      <c r="B15" s="37" t="s">
        <v>24</v>
      </c>
      <c r="C15" s="53">
        <f>('Tab 3'!C$16-'Tab 3'!C15)/'Tab 3'!C15*100</f>
        <v>1.9795709367018139</v>
      </c>
      <c r="D15" s="53">
        <f>('Tab 3'!D$16-'Tab 3'!D15)/'Tab 3'!D15*100</f>
        <v>0.41672270576138942</v>
      </c>
      <c r="E15" s="53">
        <f>('Tab 3'!E$16-'Tab 3'!E15)/'Tab 3'!E15*100</f>
        <v>-1.2815059352888583</v>
      </c>
    </row>
    <row r="16" spans="1:5">
      <c r="B16" s="54" t="s">
        <v>21</v>
      </c>
    </row>
    <row r="17" spans="2:2">
      <c r="B17" s="54" t="s">
        <v>22</v>
      </c>
    </row>
    <row r="18" spans="2:2">
      <c r="B18" s="54" t="s">
        <v>23</v>
      </c>
    </row>
    <row r="19" spans="2:2">
      <c r="B19" s="54"/>
    </row>
  </sheetData>
  <mergeCells count="2">
    <mergeCell ref="B4:B5"/>
    <mergeCell ref="C4:E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43"/>
  <sheetViews>
    <sheetView showGridLines="0" workbookViewId="0">
      <selection activeCell="B17" sqref="B17:B19"/>
    </sheetView>
  </sheetViews>
  <sheetFormatPr defaultRowHeight="13.5"/>
  <cols>
    <col min="1" max="1" width="9.140625" style="1"/>
    <col min="2" max="5" width="13.7109375" style="1" customWidth="1"/>
    <col min="6" max="8" width="13.7109375" style="4" customWidth="1"/>
    <col min="9" max="11" width="13.7109375" style="1" customWidth="1"/>
    <col min="12" max="16384" width="9.140625" style="1"/>
  </cols>
  <sheetData>
    <row r="1" spans="1:11" ht="14.25">
      <c r="A1" s="15" t="s">
        <v>16</v>
      </c>
    </row>
    <row r="2" spans="1:11" ht="14.25">
      <c r="A2" s="15"/>
    </row>
    <row r="3" spans="1:11" ht="14.25" thickBot="1">
      <c r="B3" s="6" t="s">
        <v>39</v>
      </c>
    </row>
    <row r="4" spans="1:11" ht="15" customHeight="1">
      <c r="B4" s="23" t="s">
        <v>27</v>
      </c>
      <c r="C4" s="32" t="s">
        <v>40</v>
      </c>
      <c r="D4" s="32"/>
      <c r="E4" s="32"/>
      <c r="F4" s="32"/>
      <c r="G4" s="32"/>
      <c r="H4" s="32"/>
      <c r="I4" s="32"/>
      <c r="J4" s="32"/>
      <c r="K4" s="32"/>
    </row>
    <row r="5" spans="1:11" ht="27.95" customHeight="1">
      <c r="B5" s="24"/>
      <c r="C5" s="43" t="s">
        <v>8</v>
      </c>
      <c r="D5" s="25" t="s">
        <v>9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25" t="s">
        <v>6</v>
      </c>
    </row>
    <row r="6" spans="1:11" ht="13.5" customHeight="1">
      <c r="B6" s="39">
        <v>2009</v>
      </c>
      <c r="C6" s="40">
        <v>562275</v>
      </c>
      <c r="D6" s="40">
        <v>351701</v>
      </c>
      <c r="E6" s="40">
        <v>1236261</v>
      </c>
      <c r="F6" s="40">
        <v>538757</v>
      </c>
      <c r="G6" s="40">
        <v>543375</v>
      </c>
      <c r="H6" s="40">
        <v>1399997</v>
      </c>
      <c r="I6" s="40">
        <v>446136</v>
      </c>
      <c r="J6" s="40">
        <v>344052</v>
      </c>
      <c r="K6" s="40">
        <v>1999632</v>
      </c>
    </row>
    <row r="7" spans="1:11" ht="13.5" customHeight="1">
      <c r="B7" s="41">
        <v>2010</v>
      </c>
      <c r="C7" s="11">
        <v>636625</v>
      </c>
      <c r="D7" s="11">
        <v>377463</v>
      </c>
      <c r="E7" s="11">
        <v>1325792</v>
      </c>
      <c r="F7" s="11">
        <v>575026</v>
      </c>
      <c r="G7" s="11">
        <v>579504</v>
      </c>
      <c r="H7" s="11">
        <v>1536626</v>
      </c>
      <c r="I7" s="11">
        <v>470992</v>
      </c>
      <c r="J7" s="11">
        <v>369579</v>
      </c>
      <c r="K7" s="11">
        <v>2139232</v>
      </c>
    </row>
    <row r="8" spans="1:11" ht="13.5" customHeight="1">
      <c r="B8" s="41">
        <v>2011</v>
      </c>
      <c r="C8" s="11">
        <v>675274</v>
      </c>
      <c r="D8" s="11">
        <v>393363</v>
      </c>
      <c r="E8" s="11">
        <v>1406906</v>
      </c>
      <c r="F8" s="11">
        <v>592444</v>
      </c>
      <c r="G8" s="11">
        <v>614813</v>
      </c>
      <c r="H8" s="11">
        <v>1648927</v>
      </c>
      <c r="I8" s="11">
        <v>497898</v>
      </c>
      <c r="J8" s="11">
        <v>385837</v>
      </c>
      <c r="K8" s="11">
        <v>2265618</v>
      </c>
    </row>
    <row r="9" spans="1:11">
      <c r="B9" s="35">
        <v>2012</v>
      </c>
      <c r="C9" s="10">
        <v>696348</v>
      </c>
      <c r="D9" s="10">
        <v>418380</v>
      </c>
      <c r="E9" s="10">
        <v>1423648</v>
      </c>
      <c r="F9" s="10">
        <v>602226</v>
      </c>
      <c r="G9" s="10">
        <v>628047</v>
      </c>
      <c r="H9" s="10">
        <v>1694647</v>
      </c>
      <c r="I9" s="10">
        <v>505132</v>
      </c>
      <c r="J9" s="10">
        <v>388507</v>
      </c>
      <c r="K9" s="10">
        <v>2256621</v>
      </c>
    </row>
    <row r="10" spans="1:11">
      <c r="B10" s="35">
        <v>2013</v>
      </c>
      <c r="C10" s="10">
        <v>721490</v>
      </c>
      <c r="D10" s="10">
        <v>444121</v>
      </c>
      <c r="E10" s="10">
        <v>1495923</v>
      </c>
      <c r="F10" s="10">
        <v>617645</v>
      </c>
      <c r="G10" s="10">
        <v>659242</v>
      </c>
      <c r="H10" s="10">
        <v>1758482</v>
      </c>
      <c r="I10" s="10">
        <v>509125</v>
      </c>
      <c r="J10" s="10">
        <v>405775</v>
      </c>
      <c r="K10" s="10">
        <v>2314907</v>
      </c>
    </row>
    <row r="11" spans="1:11">
      <c r="B11" s="35">
        <v>2014</v>
      </c>
      <c r="C11" s="10">
        <v>738826</v>
      </c>
      <c r="D11" s="10">
        <v>457730</v>
      </c>
      <c r="E11" s="10">
        <v>1552447</v>
      </c>
      <c r="F11" s="10">
        <v>632140</v>
      </c>
      <c r="G11" s="10">
        <v>679180</v>
      </c>
      <c r="H11" s="10">
        <v>1768543</v>
      </c>
      <c r="I11" s="10">
        <v>514391</v>
      </c>
      <c r="J11" s="10">
        <v>417023</v>
      </c>
      <c r="K11" s="10">
        <v>2372583</v>
      </c>
    </row>
    <row r="12" spans="1:11">
      <c r="B12" s="35">
        <v>2015</v>
      </c>
      <c r="C12" s="10">
        <v>722866</v>
      </c>
      <c r="D12" s="10">
        <v>460776</v>
      </c>
      <c r="E12" s="10">
        <v>1542759</v>
      </c>
      <c r="F12" s="10">
        <v>608866</v>
      </c>
      <c r="G12" s="10">
        <v>667030</v>
      </c>
      <c r="H12" s="10">
        <v>1670335</v>
      </c>
      <c r="I12" s="10">
        <v>509275</v>
      </c>
      <c r="J12" s="10">
        <v>404968</v>
      </c>
      <c r="K12" s="10">
        <v>2312404</v>
      </c>
    </row>
    <row r="13" spans="1:11">
      <c r="B13" s="35">
        <v>2016</v>
      </c>
      <c r="C13" s="10">
        <v>700200</v>
      </c>
      <c r="D13" s="10">
        <v>441693</v>
      </c>
      <c r="E13" s="10">
        <v>1443365</v>
      </c>
      <c r="F13" s="10">
        <v>585969</v>
      </c>
      <c r="G13" s="10">
        <v>634632</v>
      </c>
      <c r="H13" s="10">
        <v>1585654</v>
      </c>
      <c r="I13" s="10">
        <v>490272</v>
      </c>
      <c r="J13" s="10">
        <v>383073</v>
      </c>
      <c r="K13" s="10">
        <v>2171345</v>
      </c>
    </row>
    <row r="14" spans="1:11">
      <c r="B14" s="35">
        <v>2017</v>
      </c>
      <c r="C14" s="10">
        <v>713051</v>
      </c>
      <c r="D14" s="10">
        <v>453229</v>
      </c>
      <c r="E14" s="10">
        <v>1464948</v>
      </c>
      <c r="F14" s="10">
        <v>588373</v>
      </c>
      <c r="G14" s="10">
        <v>638270</v>
      </c>
      <c r="H14" s="10">
        <v>1584780</v>
      </c>
      <c r="I14" s="10">
        <v>486763</v>
      </c>
      <c r="J14" s="10">
        <v>390462</v>
      </c>
      <c r="K14" s="10">
        <v>2223775</v>
      </c>
    </row>
    <row r="15" spans="1:11">
      <c r="B15" s="35">
        <v>2018</v>
      </c>
      <c r="C15" s="10">
        <v>747143</v>
      </c>
      <c r="D15" s="10">
        <v>455268</v>
      </c>
      <c r="E15" s="10">
        <v>1471704</v>
      </c>
      <c r="F15" s="10">
        <v>594400</v>
      </c>
      <c r="G15" s="10">
        <v>639404</v>
      </c>
      <c r="H15" s="10">
        <v>1594551</v>
      </c>
      <c r="I15" s="10">
        <v>493858</v>
      </c>
      <c r="J15" s="10">
        <v>389351</v>
      </c>
      <c r="K15" s="10">
        <v>2261558</v>
      </c>
    </row>
    <row r="16" spans="1:11" ht="14.25" thickBot="1">
      <c r="B16" s="37">
        <v>2019</v>
      </c>
      <c r="C16" s="12">
        <v>757514</v>
      </c>
      <c r="D16" s="12">
        <v>468305</v>
      </c>
      <c r="E16" s="12">
        <v>1509818</v>
      </c>
      <c r="F16" s="12">
        <v>607027</v>
      </c>
      <c r="G16" s="12">
        <v>654726</v>
      </c>
      <c r="H16" s="12">
        <v>1602022</v>
      </c>
      <c r="I16" s="12">
        <v>493178</v>
      </c>
      <c r="J16" s="12">
        <v>358106</v>
      </c>
      <c r="K16" s="12">
        <v>2232576</v>
      </c>
    </row>
    <row r="17" spans="1:13">
      <c r="B17" s="54" t="s">
        <v>21</v>
      </c>
      <c r="K17" s="5"/>
    </row>
    <row r="18" spans="1:13">
      <c r="B18" s="54" t="s">
        <v>22</v>
      </c>
      <c r="K18" s="5"/>
    </row>
    <row r="19" spans="1:13" ht="14.25">
      <c r="A19" s="13"/>
      <c r="B19" s="54" t="s">
        <v>23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4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4.25">
      <c r="C35" s="13"/>
      <c r="D35" s="13"/>
      <c r="E35" s="13"/>
      <c r="F35" s="13"/>
      <c r="G35" s="13"/>
      <c r="H35" s="13"/>
      <c r="I35" s="13"/>
      <c r="J35" s="13"/>
      <c r="K35" s="13"/>
    </row>
    <row r="36" spans="1:13" ht="14.25">
      <c r="C36" s="13"/>
      <c r="D36" s="13"/>
      <c r="E36" s="13"/>
      <c r="F36" s="13"/>
      <c r="G36" s="13"/>
      <c r="H36" s="13"/>
      <c r="I36" s="13"/>
      <c r="J36" s="13"/>
      <c r="K36" s="13"/>
    </row>
    <row r="37" spans="1:13" ht="14.25">
      <c r="C37" s="13"/>
      <c r="D37" s="13"/>
      <c r="E37" s="13"/>
      <c r="F37" s="13"/>
      <c r="G37" s="13"/>
      <c r="H37" s="13"/>
      <c r="I37" s="13"/>
      <c r="J37" s="13"/>
      <c r="K37" s="13"/>
    </row>
    <row r="38" spans="1:13" ht="14.25">
      <c r="C38" s="13"/>
      <c r="D38" s="13"/>
      <c r="E38" s="13"/>
      <c r="F38" s="13"/>
      <c r="G38" s="13"/>
      <c r="H38" s="13"/>
      <c r="I38" s="13"/>
      <c r="J38" s="13"/>
      <c r="K38" s="13"/>
    </row>
    <row r="39" spans="1:13" ht="14.25">
      <c r="C39" s="13"/>
      <c r="D39" s="13"/>
      <c r="E39" s="13"/>
      <c r="F39" s="13"/>
      <c r="G39" s="13"/>
      <c r="H39" s="13"/>
      <c r="I39" s="13"/>
      <c r="J39" s="13"/>
      <c r="K39" s="13"/>
    </row>
    <row r="40" spans="1:13" ht="14.25">
      <c r="C40" s="13"/>
      <c r="D40" s="13"/>
      <c r="E40" s="13"/>
      <c r="F40" s="13"/>
      <c r="G40" s="13"/>
      <c r="H40" s="13"/>
      <c r="I40" s="13"/>
      <c r="J40" s="13"/>
      <c r="K40" s="13"/>
    </row>
    <row r="41" spans="1:13" ht="14.25">
      <c r="C41" s="13"/>
      <c r="D41" s="13"/>
      <c r="E41" s="13"/>
      <c r="F41" s="13"/>
      <c r="G41" s="13"/>
      <c r="H41" s="13"/>
      <c r="I41" s="13"/>
      <c r="J41" s="13"/>
      <c r="K41" s="13"/>
    </row>
    <row r="42" spans="1:13" ht="14.25">
      <c r="C42" s="13"/>
      <c r="D42" s="13"/>
      <c r="E42" s="13"/>
      <c r="F42" s="13"/>
      <c r="G42" s="13"/>
      <c r="H42" s="13"/>
      <c r="I42" s="13"/>
      <c r="J42" s="13"/>
      <c r="K42" s="13"/>
    </row>
    <row r="43" spans="1:13" ht="14.25">
      <c r="C43" s="13"/>
    </row>
  </sheetData>
  <mergeCells count="2">
    <mergeCell ref="B4:B5"/>
    <mergeCell ref="C4:K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40"/>
  <sheetViews>
    <sheetView workbookViewId="0">
      <selection activeCell="B16" sqref="B16:B18"/>
    </sheetView>
  </sheetViews>
  <sheetFormatPr defaultRowHeight="13.5"/>
  <cols>
    <col min="1" max="1" width="9.140625" style="1"/>
    <col min="2" max="5" width="13.7109375" style="1" customWidth="1"/>
    <col min="6" max="8" width="13.7109375" style="4" customWidth="1"/>
    <col min="9" max="11" width="13.7109375" style="1" customWidth="1"/>
    <col min="12" max="16384" width="9.140625" style="1"/>
  </cols>
  <sheetData>
    <row r="1" spans="1:11" ht="14.25">
      <c r="A1" s="15" t="s">
        <v>16</v>
      </c>
    </row>
    <row r="2" spans="1:11" ht="14.25">
      <c r="A2" s="15"/>
    </row>
    <row r="3" spans="1:11" ht="14.25" thickBot="1">
      <c r="B3" s="6" t="s">
        <v>41</v>
      </c>
    </row>
    <row r="4" spans="1:11">
      <c r="B4" s="23" t="s">
        <v>17</v>
      </c>
      <c r="C4" s="32" t="s">
        <v>18</v>
      </c>
      <c r="D4" s="32"/>
      <c r="E4" s="32"/>
      <c r="F4" s="32"/>
      <c r="G4" s="32"/>
      <c r="H4" s="32"/>
      <c r="I4" s="32"/>
      <c r="J4" s="32"/>
      <c r="K4" s="32"/>
    </row>
    <row r="5" spans="1:11" ht="27.95" customHeight="1">
      <c r="B5" s="45"/>
      <c r="C5" s="46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6</v>
      </c>
    </row>
    <row r="6" spans="1:11" ht="13.5" customHeight="1">
      <c r="B6" s="33" t="s">
        <v>28</v>
      </c>
      <c r="C6" s="48">
        <f>('Tab 5'!C$16-'Tab 5'!C6)/'Tab 5'!C6*100</f>
        <v>34.723044773464942</v>
      </c>
      <c r="D6" s="48">
        <f>('Tab 5'!D$16-'Tab 5'!D6)/'Tab 5'!D6*100</f>
        <v>33.15429867984453</v>
      </c>
      <c r="E6" s="48">
        <f>('Tab 5'!E$16-'Tab 5'!E6)/'Tab 5'!E6*100</f>
        <v>22.127770753910379</v>
      </c>
      <c r="F6" s="48">
        <f>('Tab 5'!F$16-'Tab 5'!F6)/'Tab 5'!F6*100</f>
        <v>12.671761109368418</v>
      </c>
      <c r="G6" s="48">
        <f>('Tab 5'!G$16-'Tab 5'!G6)/'Tab 5'!G6*100</f>
        <v>20.492477570738441</v>
      </c>
      <c r="H6" s="48">
        <f>('Tab 5'!H$16-'Tab 5'!H6)/'Tab 5'!H6*100</f>
        <v>14.430388065117283</v>
      </c>
      <c r="I6" s="48">
        <f>('Tab 5'!I$16-'Tab 5'!I6)/'Tab 5'!I6*100</f>
        <v>10.544318324457116</v>
      </c>
      <c r="J6" s="48">
        <f>('Tab 5'!J$16-'Tab 5'!J6)/'Tab 5'!J6*100</f>
        <v>4.084847639310337</v>
      </c>
      <c r="K6" s="48">
        <f>('Tab 5'!K$16-'Tab 5'!K6)/'Tab 5'!K6*100</f>
        <v>11.649343479200173</v>
      </c>
    </row>
    <row r="7" spans="1:11" ht="13.5" customHeight="1">
      <c r="B7" s="35" t="s">
        <v>29</v>
      </c>
      <c r="C7" s="49">
        <f>('Tab 5'!C$16-'Tab 5'!C7)/'Tab 5'!C7*100</f>
        <v>18.989043785588063</v>
      </c>
      <c r="D7" s="49">
        <f>('Tab 5'!D$16-'Tab 5'!D7)/'Tab 5'!D7*100</f>
        <v>24.066464792575694</v>
      </c>
      <c r="E7" s="49">
        <f>('Tab 5'!E$16-'Tab 5'!E7)/'Tab 5'!E7*100</f>
        <v>13.880457869711085</v>
      </c>
      <c r="F7" s="49">
        <f>('Tab 5'!F$16-'Tab 5'!F7)/'Tab 5'!F7*100</f>
        <v>5.565139663250009</v>
      </c>
      <c r="G7" s="49">
        <f>('Tab 5'!G$16-'Tab 5'!G7)/'Tab 5'!G7*100</f>
        <v>12.980410834092604</v>
      </c>
      <c r="H7" s="49">
        <f>('Tab 5'!H$16-'Tab 5'!H7)/'Tab 5'!H7*100</f>
        <v>4.2558176159976462</v>
      </c>
      <c r="I7" s="49">
        <f>('Tab 5'!I$16-'Tab 5'!I7)/'Tab 5'!I7*100</f>
        <v>4.7104834052383051</v>
      </c>
      <c r="J7" s="49">
        <f>('Tab 5'!J$16-'Tab 5'!J7)/'Tab 5'!J7*100</f>
        <v>-3.1043430497944962</v>
      </c>
      <c r="K7" s="49">
        <f>('Tab 5'!K$16-'Tab 5'!K7)/'Tab 5'!K7*100</f>
        <v>4.3634351019431268</v>
      </c>
    </row>
    <row r="8" spans="1:11" ht="13.5" customHeight="1">
      <c r="B8" s="35" t="s">
        <v>30</v>
      </c>
      <c r="C8" s="49">
        <f>('Tab 5'!C$16-'Tab 5'!C8)/'Tab 5'!C8*100</f>
        <v>12.178760029262197</v>
      </c>
      <c r="D8" s="49">
        <f>('Tab 5'!D$16-'Tab 5'!D8)/'Tab 5'!D8*100</f>
        <v>19.051613903697092</v>
      </c>
      <c r="E8" s="49">
        <f>('Tab 5'!E$16-'Tab 5'!E8)/'Tab 5'!E8*100</f>
        <v>7.3147744056816872</v>
      </c>
      <c r="F8" s="49">
        <f>('Tab 5'!F$16-'Tab 5'!F8)/'Tab 5'!F8*100</f>
        <v>2.4614984707415384</v>
      </c>
      <c r="G8" s="49">
        <f>('Tab 5'!G$16-'Tab 5'!G8)/'Tab 5'!G8*100</f>
        <v>6.4918926567915776</v>
      </c>
      <c r="H8" s="49">
        <f>('Tab 5'!H$16-'Tab 5'!H8)/'Tab 5'!H8*100</f>
        <v>-2.8445771098417336</v>
      </c>
      <c r="I8" s="49">
        <f>('Tab 5'!I$16-'Tab 5'!I8)/'Tab 5'!I8*100</f>
        <v>-0.94798533032870191</v>
      </c>
      <c r="J8" s="49">
        <f>('Tab 5'!J$16-'Tab 5'!J8)/'Tab 5'!J8*100</f>
        <v>-7.1872319139947694</v>
      </c>
      <c r="K8" s="49">
        <f>('Tab 5'!K$16-'Tab 5'!K8)/'Tab 5'!K8*100</f>
        <v>-1.4584100232254511</v>
      </c>
    </row>
    <row r="9" spans="1:11">
      <c r="B9" s="35" t="s">
        <v>31</v>
      </c>
      <c r="C9" s="50">
        <f>('Tab 5'!C$16-'Tab 5'!C9)/'Tab 5'!C9*100</f>
        <v>8.7838264775658139</v>
      </c>
      <c r="D9" s="50">
        <f>('Tab 5'!D$16-'Tab 5'!D9)/'Tab 5'!D9*100</f>
        <v>11.932931784502127</v>
      </c>
      <c r="E9" s="50">
        <f>('Tab 5'!E$16-'Tab 5'!E9)/'Tab 5'!E9*100</f>
        <v>6.0527602328665511</v>
      </c>
      <c r="F9" s="50">
        <f>('Tab 5'!F$16-'Tab 5'!F9)/'Tab 5'!F9*100</f>
        <v>0.79720902119802195</v>
      </c>
      <c r="G9" s="50">
        <f>('Tab 5'!G$16-'Tab 5'!G9)/'Tab 5'!G9*100</f>
        <v>4.2479304892786685</v>
      </c>
      <c r="H9" s="50">
        <f>('Tab 5'!H$16-'Tab 5'!H9)/'Tab 5'!H9*100</f>
        <v>-5.4657400626797203</v>
      </c>
      <c r="I9" s="50">
        <f>('Tab 5'!I$16-'Tab 5'!I9)/'Tab 5'!I9*100</f>
        <v>-2.3665101399238218</v>
      </c>
      <c r="J9" s="50">
        <f>('Tab 5'!J$16-'Tab 5'!J9)/'Tab 5'!J9*100</f>
        <v>-7.8250842327165282</v>
      </c>
      <c r="K9" s="50">
        <f>('Tab 5'!K$16-'Tab 5'!K9)/'Tab 5'!K9*100</f>
        <v>-1.0655311636291604</v>
      </c>
    </row>
    <row r="10" spans="1:11">
      <c r="B10" s="35" t="s">
        <v>32</v>
      </c>
      <c r="C10" s="50">
        <f>('Tab 5'!C$16-'Tab 5'!C10)/'Tab 5'!C10*100</f>
        <v>4.9930005959888568</v>
      </c>
      <c r="D10" s="50">
        <f>('Tab 5'!D$16-'Tab 5'!D10)/'Tab 5'!D10*100</f>
        <v>5.4453628628234201</v>
      </c>
      <c r="E10" s="50">
        <f>('Tab 5'!E$16-'Tab 5'!E10)/'Tab 5'!E10*100</f>
        <v>0.9288579692938741</v>
      </c>
      <c r="F10" s="50">
        <f>('Tab 5'!F$16-'Tab 5'!F10)/'Tab 5'!F10*100</f>
        <v>-1.7191104922730696</v>
      </c>
      <c r="G10" s="50">
        <f>('Tab 5'!G$16-'Tab 5'!G10)/'Tab 5'!G10*100</f>
        <v>-0.68502916986478402</v>
      </c>
      <c r="H10" s="50">
        <f>('Tab 5'!H$16-'Tab 5'!H10)/'Tab 5'!H10*100</f>
        <v>-8.8974467751162649</v>
      </c>
      <c r="I10" s="50">
        <f>('Tab 5'!I$16-'Tab 5'!I10)/'Tab 5'!I10*100</f>
        <v>-3.1322366805794255</v>
      </c>
      <c r="J10" s="50">
        <f>('Tab 5'!J$16-'Tab 5'!J10)/'Tab 5'!J10*100</f>
        <v>-11.747643398435095</v>
      </c>
      <c r="K10" s="50">
        <f>('Tab 5'!K$16-'Tab 5'!K10)/'Tab 5'!K10*100</f>
        <v>-3.5565575636515847</v>
      </c>
    </row>
    <row r="11" spans="1:11">
      <c r="B11" s="35" t="s">
        <v>33</v>
      </c>
      <c r="C11" s="50">
        <f>('Tab 5'!C$16-'Tab 5'!C11)/'Tab 5'!C11*100</f>
        <v>2.5294182933464713</v>
      </c>
      <c r="D11" s="50">
        <f>('Tab 5'!D$16-'Tab 5'!D11)/'Tab 5'!D11*100</f>
        <v>2.3103139405326285</v>
      </c>
      <c r="E11" s="50">
        <f>('Tab 5'!E$16-'Tab 5'!E11)/'Tab 5'!E11*100</f>
        <v>-2.745923049224869</v>
      </c>
      <c r="F11" s="50">
        <f>('Tab 5'!F$16-'Tab 5'!F11)/'Tab 5'!F11*100</f>
        <v>-3.9726959217894771</v>
      </c>
      <c r="G11" s="50">
        <f>('Tab 5'!G$16-'Tab 5'!G11)/'Tab 5'!G11*100</f>
        <v>-3.6005182720339231</v>
      </c>
      <c r="H11" s="50">
        <f>('Tab 5'!H$16-'Tab 5'!H11)/'Tab 5'!H11*100</f>
        <v>-9.4157167792923318</v>
      </c>
      <c r="I11" s="50">
        <f>('Tab 5'!I$16-'Tab 5'!I11)/'Tab 5'!I11*100</f>
        <v>-4.1239057448516787</v>
      </c>
      <c r="J11" s="50">
        <f>('Tab 5'!J$16-'Tab 5'!J11)/'Tab 5'!J11*100</f>
        <v>-14.127997736335885</v>
      </c>
      <c r="K11" s="50">
        <f>('Tab 5'!K$16-'Tab 5'!K11)/'Tab 5'!K11*100</f>
        <v>-5.9010369710985877</v>
      </c>
    </row>
    <row r="12" spans="1:11">
      <c r="B12" s="35" t="s">
        <v>34</v>
      </c>
      <c r="C12" s="50">
        <f>('Tab 5'!C$16-'Tab 5'!C12)/'Tab 5'!C12*100</f>
        <v>4.7931428508188239</v>
      </c>
      <c r="D12" s="50">
        <f>('Tab 5'!D$16-'Tab 5'!D12)/'Tab 5'!D12*100</f>
        <v>1.6339826727086479</v>
      </c>
      <c r="E12" s="50">
        <f>('Tab 5'!E$16-'Tab 5'!E12)/'Tab 5'!E12*100</f>
        <v>-2.1352006372997985</v>
      </c>
      <c r="F12" s="50">
        <f>('Tab 5'!F$16-'Tab 5'!F12)/'Tab 5'!F12*100</f>
        <v>-0.30203690138716893</v>
      </c>
      <c r="G12" s="50">
        <f>('Tab 5'!G$16-'Tab 5'!G12)/'Tab 5'!G12*100</f>
        <v>-1.8445946958907395</v>
      </c>
      <c r="H12" s="50">
        <f>('Tab 5'!H$16-'Tab 5'!H12)/'Tab 5'!H12*100</f>
        <v>-4.08977839774656</v>
      </c>
      <c r="I12" s="50">
        <f>('Tab 5'!I$16-'Tab 5'!I12)/'Tab 5'!I12*100</f>
        <v>-3.1607677580874771</v>
      </c>
      <c r="J12" s="50">
        <f>('Tab 5'!J$16-'Tab 5'!J12)/'Tab 5'!J12*100</f>
        <v>-11.571778510894688</v>
      </c>
      <c r="K12" s="50">
        <f>('Tab 5'!K$16-'Tab 5'!K12)/'Tab 5'!K12*100</f>
        <v>-3.4521649331172237</v>
      </c>
    </row>
    <row r="13" spans="1:11">
      <c r="B13" s="35" t="s">
        <v>35</v>
      </c>
      <c r="C13" s="50">
        <f>('Tab 5'!C$16-'Tab 5'!C13)/'Tab 5'!C13*100</f>
        <v>8.185375606969437</v>
      </c>
      <c r="D13" s="50">
        <f>('Tab 5'!D$16-'Tab 5'!D13)/'Tab 5'!D13*100</f>
        <v>6.0249992641948147</v>
      </c>
      <c r="E13" s="50">
        <f>('Tab 5'!E$16-'Tab 5'!E13)/'Tab 5'!E13*100</f>
        <v>4.6040329369217075</v>
      </c>
      <c r="F13" s="50">
        <f>('Tab 5'!F$16-'Tab 5'!F13)/'Tab 5'!F13*100</f>
        <v>3.5937054690606498</v>
      </c>
      <c r="G13" s="50">
        <f>('Tab 5'!G$16-'Tab 5'!G13)/'Tab 5'!G13*100</f>
        <v>3.1662443746927353</v>
      </c>
      <c r="H13" s="50">
        <f>('Tab 5'!H$16-'Tab 5'!H13)/'Tab 5'!H13*100</f>
        <v>1.0322554605229135</v>
      </c>
      <c r="I13" s="50">
        <f>('Tab 5'!I$16-'Tab 5'!I13)/'Tab 5'!I13*100</f>
        <v>0.59273219763722995</v>
      </c>
      <c r="J13" s="50">
        <f>('Tab 5'!J$16-'Tab 5'!J13)/'Tab 5'!J13*100</f>
        <v>-6.5175567059020088</v>
      </c>
      <c r="K13" s="50">
        <f>('Tab 5'!K$16-'Tab 5'!K13)/'Tab 5'!K13*100</f>
        <v>2.8199572154586212</v>
      </c>
    </row>
    <row r="14" spans="1:11">
      <c r="B14" s="35" t="s">
        <v>36</v>
      </c>
      <c r="C14" s="50">
        <f>('Tab 5'!C$16-'Tab 5'!C14)/'Tab 5'!C14*100</f>
        <v>6.2355988561827971</v>
      </c>
      <c r="D14" s="50">
        <f>('Tab 5'!D$16-'Tab 5'!D14)/'Tab 5'!D14*100</f>
        <v>3.326353785834534</v>
      </c>
      <c r="E14" s="50">
        <f>('Tab 5'!E$16-'Tab 5'!E14)/'Tab 5'!E14*100</f>
        <v>3.0629073523428816</v>
      </c>
      <c r="F14" s="50">
        <f>('Tab 5'!F$16-'Tab 5'!F14)/'Tab 5'!F14*100</f>
        <v>3.1704378005109</v>
      </c>
      <c r="G14" s="50">
        <f>('Tab 5'!G$16-'Tab 5'!G14)/'Tab 5'!G14*100</f>
        <v>2.5782192489072022</v>
      </c>
      <c r="H14" s="50">
        <f>('Tab 5'!H$16-'Tab 5'!H14)/'Tab 5'!H14*100</f>
        <v>1.0879743560620401</v>
      </c>
      <c r="I14" s="50">
        <f>('Tab 5'!I$16-'Tab 5'!I14)/'Tab 5'!I14*100</f>
        <v>1.3178898149612852</v>
      </c>
      <c r="J14" s="50">
        <f>('Tab 5'!J$16-'Tab 5'!J14)/'Tab 5'!J14*100</f>
        <v>-8.2865938298733308</v>
      </c>
      <c r="K14" s="50">
        <f>('Tab 5'!K$16-'Tab 5'!K14)/'Tab 5'!K14*100</f>
        <v>0.3957684567908174</v>
      </c>
    </row>
    <row r="15" spans="1:11">
      <c r="B15" s="51" t="s">
        <v>24</v>
      </c>
      <c r="C15" s="52">
        <f>('Tab 5'!C$16-'Tab 5'!C15)/'Tab 5'!C15*100</f>
        <v>1.3880876887021629</v>
      </c>
      <c r="D15" s="52">
        <f>('Tab 5'!D$16-'Tab 5'!D15)/'Tab 5'!D15*100</f>
        <v>2.8635880404508991</v>
      </c>
      <c r="E15" s="52">
        <f>('Tab 5'!E$16-'Tab 5'!E15)/'Tab 5'!E15*100</f>
        <v>2.5897870767491291</v>
      </c>
      <c r="F15" s="52">
        <f>('Tab 5'!F$16-'Tab 5'!F15)/'Tab 5'!F15*100</f>
        <v>2.1243270524899058</v>
      </c>
      <c r="G15" s="52">
        <f>('Tab 5'!G$16-'Tab 5'!G15)/'Tab 5'!G15*100</f>
        <v>2.3962940488329756</v>
      </c>
      <c r="H15" s="52">
        <f>('Tab 5'!H$16-'Tab 5'!H15)/'Tab 5'!H15*100</f>
        <v>0.4685331482028483</v>
      </c>
      <c r="I15" s="52">
        <f>('Tab 5'!I$16-'Tab 5'!I15)/'Tab 5'!I15*100</f>
        <v>-0.1376914011719968</v>
      </c>
      <c r="J15" s="52">
        <f>('Tab 5'!J$16-'Tab 5'!J15)/'Tab 5'!J15*100</f>
        <v>-8.0248927060672752</v>
      </c>
      <c r="K15" s="52">
        <f>('Tab 5'!K$16-'Tab 5'!K15)/'Tab 5'!K15*100</f>
        <v>-1.2815059352888583</v>
      </c>
    </row>
    <row r="16" spans="1:11">
      <c r="B16" s="54" t="s">
        <v>21</v>
      </c>
    </row>
    <row r="17" spans="2:12">
      <c r="B17" s="54" t="s">
        <v>22</v>
      </c>
    </row>
    <row r="18" spans="2:12">
      <c r="B18" s="54" t="s">
        <v>23</v>
      </c>
    </row>
    <row r="19" spans="2:1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1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>
      <c r="C34" s="16"/>
      <c r="D34" s="16"/>
      <c r="E34" s="16"/>
      <c r="F34" s="16"/>
      <c r="G34" s="16"/>
      <c r="H34" s="16"/>
      <c r="I34" s="16"/>
      <c r="J34" s="16"/>
      <c r="K34" s="16"/>
    </row>
    <row r="35" spans="2:12">
      <c r="C35" s="16"/>
      <c r="D35" s="16"/>
      <c r="E35" s="16"/>
      <c r="F35" s="16"/>
      <c r="G35" s="16"/>
      <c r="H35" s="16"/>
      <c r="I35" s="16"/>
      <c r="J35" s="16"/>
      <c r="K35" s="16"/>
    </row>
    <row r="36" spans="2:12">
      <c r="C36" s="16"/>
      <c r="D36" s="16"/>
      <c r="E36" s="16"/>
      <c r="F36" s="16"/>
      <c r="G36" s="16"/>
      <c r="H36" s="16"/>
      <c r="I36" s="16"/>
      <c r="J36" s="16"/>
      <c r="K36" s="16"/>
    </row>
    <row r="37" spans="2:12">
      <c r="C37" s="16"/>
      <c r="D37" s="16"/>
      <c r="E37" s="16"/>
      <c r="F37" s="16"/>
      <c r="G37" s="16"/>
      <c r="H37" s="16"/>
      <c r="I37" s="16"/>
      <c r="J37" s="16"/>
      <c r="K37" s="16"/>
    </row>
    <row r="38" spans="2:12">
      <c r="C38" s="16"/>
      <c r="D38" s="16"/>
      <c r="E38" s="16"/>
      <c r="F38" s="16"/>
      <c r="G38" s="16"/>
      <c r="H38" s="16"/>
      <c r="I38" s="16"/>
      <c r="J38" s="16"/>
      <c r="K38" s="16"/>
    </row>
    <row r="39" spans="2:12">
      <c r="C39" s="16"/>
      <c r="D39" s="16"/>
      <c r="E39" s="16"/>
      <c r="F39" s="16"/>
      <c r="G39" s="16"/>
      <c r="H39" s="16"/>
      <c r="I39" s="16"/>
      <c r="J39" s="16"/>
      <c r="K39" s="16"/>
    </row>
    <row r="40" spans="2:12">
      <c r="C40" s="16"/>
      <c r="D40" s="16"/>
      <c r="E40" s="16"/>
      <c r="F40" s="16"/>
      <c r="G40" s="16"/>
      <c r="H40" s="16"/>
      <c r="I40" s="16"/>
      <c r="J40" s="16"/>
      <c r="K40" s="16"/>
    </row>
  </sheetData>
  <mergeCells count="2">
    <mergeCell ref="B4:B5"/>
    <mergeCell ref="C4:K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8"/>
  <sheetViews>
    <sheetView workbookViewId="0">
      <selection activeCell="C23" sqref="C23"/>
    </sheetView>
  </sheetViews>
  <sheetFormatPr defaultRowHeight="13.5"/>
  <cols>
    <col min="1" max="1" width="9.140625" style="1"/>
    <col min="2" max="3" width="13.7109375" style="1" customWidth="1"/>
    <col min="4" max="10" width="9.140625" style="1"/>
    <col min="11" max="11" width="10" style="1" bestFit="1" customWidth="1"/>
    <col min="12" max="16384" width="9.140625" style="1"/>
  </cols>
  <sheetData>
    <row r="1" spans="1:3" ht="14.25">
      <c r="A1" s="15" t="s">
        <v>16</v>
      </c>
    </row>
    <row r="2" spans="1:3" ht="14.25">
      <c r="A2" s="15"/>
    </row>
    <row r="3" spans="1:3" ht="14.25" thickBot="1">
      <c r="B3" s="6" t="s">
        <v>42</v>
      </c>
    </row>
    <row r="4" spans="1:3" ht="18.95" customHeight="1">
      <c r="B4" s="44" t="s">
        <v>27</v>
      </c>
      <c r="C4" s="44" t="s">
        <v>19</v>
      </c>
    </row>
    <row r="5" spans="1:3" ht="13.5" customHeight="1">
      <c r="B5" s="41">
        <v>2009</v>
      </c>
      <c r="C5" s="11">
        <v>1999632</v>
      </c>
    </row>
    <row r="6" spans="1:3" ht="13.5" customHeight="1">
      <c r="B6" s="41">
        <v>2010</v>
      </c>
      <c r="C6" s="11">
        <v>2139232</v>
      </c>
    </row>
    <row r="7" spans="1:3" ht="13.5" customHeight="1">
      <c r="B7" s="41">
        <v>2011</v>
      </c>
      <c r="C7" s="11">
        <v>2265618</v>
      </c>
    </row>
    <row r="8" spans="1:3">
      <c r="B8" s="35">
        <v>2012</v>
      </c>
      <c r="C8" s="10">
        <v>2256621</v>
      </c>
    </row>
    <row r="9" spans="1:3">
      <c r="B9" s="35">
        <v>2013</v>
      </c>
      <c r="C9" s="10">
        <v>2314907</v>
      </c>
    </row>
    <row r="10" spans="1:3">
      <c r="B10" s="35">
        <v>2014</v>
      </c>
      <c r="C10" s="10">
        <v>2372583</v>
      </c>
    </row>
    <row r="11" spans="1:3">
      <c r="B11" s="35">
        <v>2015</v>
      </c>
      <c r="C11" s="10">
        <v>2312404</v>
      </c>
    </row>
    <row r="12" spans="1:3">
      <c r="B12" s="35">
        <v>2016</v>
      </c>
      <c r="C12" s="10">
        <v>2171345</v>
      </c>
    </row>
    <row r="13" spans="1:3">
      <c r="B13" s="35">
        <v>2017</v>
      </c>
      <c r="C13" s="10">
        <v>2223775</v>
      </c>
    </row>
    <row r="14" spans="1:3">
      <c r="B14" s="35">
        <v>2018</v>
      </c>
      <c r="C14" s="10">
        <v>2261558</v>
      </c>
    </row>
    <row r="15" spans="1:3" ht="14.25" thickBot="1">
      <c r="B15" s="37">
        <v>2019</v>
      </c>
      <c r="C15" s="12">
        <v>2232576</v>
      </c>
    </row>
    <row r="16" spans="1:3">
      <c r="B16" s="54" t="s">
        <v>21</v>
      </c>
    </row>
    <row r="17" spans="2:2">
      <c r="B17" s="54" t="s">
        <v>22</v>
      </c>
    </row>
    <row r="18" spans="2:2">
      <c r="B18" s="54" t="s">
        <v>23</v>
      </c>
    </row>
  </sheetData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Gráficos</vt:lpstr>
      </vt:variant>
      <vt:variant>
        <vt:i4>7</vt:i4>
      </vt:variant>
    </vt:vector>
  </HeadingPairs>
  <TitlesOfParts>
    <vt:vector size="15" baseType="lpstr">
      <vt:lpstr>Índice</vt:lpstr>
      <vt:lpstr>Tab 1</vt:lpstr>
      <vt:lpstr>Tab 2</vt:lpstr>
      <vt:lpstr>Tab 3</vt:lpstr>
      <vt:lpstr>Tab 4</vt:lpstr>
      <vt:lpstr>Tab 5</vt:lpstr>
      <vt:lpstr>Tab 6</vt:lpstr>
      <vt:lpstr>Tab 7</vt:lpstr>
      <vt:lpstr>Gráf 1</vt:lpstr>
      <vt:lpstr>Gráf 2</vt:lpstr>
      <vt:lpstr>Gráf 3</vt:lpstr>
      <vt:lpstr>Gráf 4</vt:lpstr>
      <vt:lpstr>Gráf 5</vt:lpstr>
      <vt:lpstr>Gráf 6</vt:lpstr>
      <vt:lpstr>Gráf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MARLON LOPES COSTA</dc:creator>
  <cp:lastModifiedBy>silvaniaconceicao</cp:lastModifiedBy>
  <cp:lastPrinted>2011-04-29T17:35:30Z</cp:lastPrinted>
  <dcterms:created xsi:type="dcterms:W3CDTF">2011-04-26T17:58:19Z</dcterms:created>
  <dcterms:modified xsi:type="dcterms:W3CDTF">2020-10-28T14:00:34Z</dcterms:modified>
</cp:coreProperties>
</file>