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840" windowHeight="9780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<sst xmlns="http://schemas.openxmlformats.org/spreadsheetml/2006/main" count="302" uniqueCount="67">
  <si>
    <t>Brasil</t>
  </si>
  <si>
    <t>Nordeste</t>
  </si>
  <si>
    <t>Bahia</t>
  </si>
  <si>
    <t>Total</t>
  </si>
  <si>
    <t>Homens</t>
  </si>
  <si>
    <t>Mulheres</t>
  </si>
  <si>
    <t>Urbano</t>
  </si>
  <si>
    <t>Rural</t>
  </si>
  <si>
    <t>Empregado com carteira de trabalho assinada</t>
  </si>
  <si>
    <t>Militar</t>
  </si>
  <si>
    <t>Funcionário público estatutário</t>
  </si>
  <si>
    <t>Outro empregado sem carteira de trabalho assinada</t>
  </si>
  <si>
    <t>Trabalhador doméstico com carteira de trabalho assinada</t>
  </si>
  <si>
    <t>Trabalhador doméstico sem carteira  de trabalho assinada</t>
  </si>
  <si>
    <t>Conta própria</t>
  </si>
  <si>
    <t>Empregador</t>
  </si>
  <si>
    <t>País / Região / UF</t>
  </si>
  <si>
    <t>Percentual (%)</t>
  </si>
  <si>
    <t>Índice</t>
  </si>
  <si>
    <t>Indicadores comparativos - PNAD 2015</t>
  </si>
  <si>
    <t>Pessoas (em milhares)</t>
  </si>
  <si>
    <t>População em Idade Ativa - PIA</t>
  </si>
  <si>
    <t>População Inativa</t>
  </si>
  <si>
    <t>População Economicamente Ativa - PEA</t>
  </si>
  <si>
    <t>Ocupados</t>
  </si>
  <si>
    <t>Desocupados</t>
  </si>
  <si>
    <t>% de desocupação</t>
  </si>
  <si>
    <t>Fonte: IBGE - PNAD. Elaboração da SEI</t>
  </si>
  <si>
    <t>População em situação de trabalho (em milhares)</t>
  </si>
  <si>
    <t>5 a 9 anos</t>
  </si>
  <si>
    <t>10 a 13 anos</t>
  </si>
  <si>
    <t>14 e 15 anos</t>
  </si>
  <si>
    <t>16 e 17 anos</t>
  </si>
  <si>
    <t>Variação relativa (%)
 2006 - 2015</t>
  </si>
  <si>
    <t>7 - Taxa de analfabetismo, segundo nível geográfico e situação censitária - 2006 e 2015</t>
  </si>
  <si>
    <t>Nível geográfico / Faixa etária</t>
  </si>
  <si>
    <t>População total (em milhares)</t>
  </si>
  <si>
    <t>Nível Geográfico / PIA / Condição de atividade</t>
  </si>
  <si>
    <t>Fonte: IBGE-PNAD. Elaboração da SEI.</t>
  </si>
  <si>
    <t>Nota:</t>
  </si>
  <si>
    <t>¹ A População em Idade Ativa corresponde às pessoas de 15 anos ou mais de idade.</t>
  </si>
  <si>
    <t>Branca</t>
  </si>
  <si>
    <t>Preta</t>
  </si>
  <si>
    <t>Amarela</t>
  </si>
  <si>
    <t>Parda</t>
  </si>
  <si>
    <t>Indígena</t>
  </si>
  <si>
    <t>3 - População residente em domicílios com acesso a energia elétrica, segundo nível geográfico e situação censitária - 2006 e 2015</t>
  </si>
  <si>
    <t>5 - População residente em domicílios com esgotamento sanitário por rede geral ou fossa séptica, segundo nível geográfico e situação censitária - 2006 e 2015</t>
  </si>
  <si>
    <t>6 - População residente em domicílios com coleta de lixo direta ou indireta, segundo nível geográfico e situação censitária - 2006 e 2015</t>
  </si>
  <si>
    <t>9 - População em Idade Ativa¹ e População Economicamente Ativa (em milhares), segundo condição de ocupação, nível geográfico e situação censitária - 2006 e 2015</t>
  </si>
  <si>
    <t>1 - População (em milhares), segundo nível geográfico, sexo e situação censitária - 2006 e 2015</t>
  </si>
  <si>
    <t>2 - População (em milhares), segundo nível geográfico, cor/raça e situação censitária - 2006 e 2015</t>
  </si>
  <si>
    <t>...</t>
  </si>
  <si>
    <t>"...": o dado não apresentou significância estatística e por isso foi omitido.</t>
  </si>
  <si>
    <t>8 - Frequência escolar bruta, segundo nível geográfico e situação censitária - 2006 e 2015</t>
  </si>
  <si>
    <t>14 - Trabalho infantil, segundo nível geográfico e faixa etária - 2006 e 2015</t>
  </si>
  <si>
    <t>Brasil (5 a 17 anos)</t>
  </si>
  <si>
    <t>Nordeste (5 a 17 anos)</t>
  </si>
  <si>
    <t>Bahia (5 a 17 anos)</t>
  </si>
  <si>
    <t xml:space="preserve">Variação absoluta (em milhares)
 2006 - 2015
 </t>
  </si>
  <si>
    <t>¹ Valores expressos em R$ de 2015, corrigidos pelo INPC.</t>
  </si>
  <si>
    <t>Notas:</t>
  </si>
  <si>
    <t>11 - Rendimento médio real mensal de todos os trabalhos (R$¹), segundo nível geográfico, sexo e situação censitária</t>
  </si>
  <si>
    <t>10 - Rendimento médio real mensal pessoal de todas as fontes (R$¹), segundo nível geográfico, sexo e situação censitária</t>
  </si>
  <si>
    <t>12 - População ocupada (em milhares), segundo nível geográfico, sexo e situação censitária - 2006 e 2015</t>
  </si>
  <si>
    <t>13 - Rendimento real do trabalho principal (R$¹), segundo nível geográfico, sexo e situação censitária - 2006 e 2015</t>
  </si>
  <si>
    <t>4 - População residente em domicílios com acesso a água por rede geral de abastecimento, segundo nível geográfico e situação censitária - 2006 e 2015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</si>
</sst>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#,##0_ ;\-#,##0\ "/>
    <numFmt numFmtId="168" formatCode="#,##0.0_ ;\-#,##0.0\ 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inden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 indent="1"/>
    </xf>
    <xf numFmtId="0" fontId="38" fillId="0" borderId="10" xfId="0" applyFont="1" applyBorder="1" applyAlignment="1">
      <alignment horizontal="left" indent="2"/>
    </xf>
    <xf numFmtId="0" fontId="27" fillId="0" borderId="0" xfId="44" applyAlignment="1" applyProtection="1">
      <alignment/>
      <protection/>
    </xf>
    <xf numFmtId="0" fontId="0" fillId="0" borderId="0" xfId="0" applyAlignment="1">
      <alignment vertical="center"/>
    </xf>
    <xf numFmtId="0" fontId="27" fillId="0" borderId="18" xfId="44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3"/>
    </xf>
    <xf numFmtId="0" fontId="0" fillId="0" borderId="10" xfId="0" applyBorder="1" applyAlignment="1">
      <alignment horizontal="left" indent="3"/>
    </xf>
    <xf numFmtId="164" fontId="0" fillId="0" borderId="0" xfId="0" applyNumberFormat="1" applyAlignment="1">
      <alignment/>
    </xf>
    <xf numFmtId="0" fontId="39" fillId="0" borderId="0" xfId="0" applyFont="1" applyFill="1" applyBorder="1" applyAlignment="1">
      <alignment/>
    </xf>
    <xf numFmtId="0" fontId="38" fillId="0" borderId="22" xfId="0" applyFont="1" applyBorder="1" applyAlignment="1">
      <alignment horizontal="center" vertical="center"/>
    </xf>
    <xf numFmtId="165" fontId="0" fillId="33" borderId="16" xfId="62" applyNumberFormat="1" applyFont="1" applyFill="1" applyBorder="1" applyAlignment="1">
      <alignment/>
    </xf>
    <xf numFmtId="165" fontId="0" fillId="33" borderId="17" xfId="62" applyNumberFormat="1" applyFont="1" applyFill="1" applyBorder="1" applyAlignment="1">
      <alignment/>
    </xf>
    <xf numFmtId="0" fontId="0" fillId="33" borderId="0" xfId="0" applyFill="1" applyBorder="1" applyAlignment="1">
      <alignment horizontal="left" indent="1"/>
    </xf>
    <xf numFmtId="165" fontId="0" fillId="0" borderId="0" xfId="62" applyNumberFormat="1" applyFont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 wrapText="1"/>
    </xf>
    <xf numFmtId="165" fontId="38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indent="1"/>
    </xf>
    <xf numFmtId="165" fontId="0" fillId="0" borderId="10" xfId="62" applyNumberFormat="1" applyFont="1" applyBorder="1" applyAlignment="1">
      <alignment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65" fontId="38" fillId="33" borderId="14" xfId="0" applyNumberFormat="1" applyFont="1" applyFill="1" applyBorder="1" applyAlignment="1">
      <alignment horizontal="center" vertical="center"/>
    </xf>
    <xf numFmtId="165" fontId="38" fillId="33" borderId="15" xfId="62" applyNumberFormat="1" applyFont="1" applyFill="1" applyBorder="1" applyAlignment="1">
      <alignment horizontal="center" vertical="center"/>
    </xf>
    <xf numFmtId="165" fontId="0" fillId="33" borderId="12" xfId="62" applyNumberFormat="1" applyFont="1" applyFill="1" applyBorder="1" applyAlignment="1">
      <alignment/>
    </xf>
    <xf numFmtId="165" fontId="0" fillId="33" borderId="13" xfId="62" applyNumberFormat="1" applyFont="1" applyFill="1" applyBorder="1" applyAlignment="1">
      <alignment/>
    </xf>
    <xf numFmtId="165" fontId="38" fillId="33" borderId="14" xfId="62" applyNumberFormat="1" applyFont="1" applyFill="1" applyBorder="1" applyAlignment="1">
      <alignment/>
    </xf>
    <xf numFmtId="165" fontId="38" fillId="33" borderId="15" xfId="62" applyNumberFormat="1" applyFont="1" applyFill="1" applyBorder="1" applyAlignment="1">
      <alignment/>
    </xf>
    <xf numFmtId="165" fontId="0" fillId="0" borderId="16" xfId="62" applyNumberFormat="1" applyFont="1" applyBorder="1" applyAlignment="1">
      <alignment/>
    </xf>
    <xf numFmtId="165" fontId="0" fillId="0" borderId="17" xfId="62" applyNumberFormat="1" applyFont="1" applyBorder="1" applyAlignment="1">
      <alignment/>
    </xf>
    <xf numFmtId="165" fontId="0" fillId="0" borderId="12" xfId="62" applyNumberFormat="1" applyFont="1" applyBorder="1" applyAlignment="1">
      <alignment/>
    </xf>
    <xf numFmtId="165" fontId="0" fillId="0" borderId="13" xfId="62" applyNumberFormat="1" applyFont="1" applyBorder="1" applyAlignment="1">
      <alignment/>
    </xf>
    <xf numFmtId="167" fontId="0" fillId="0" borderId="0" xfId="62" applyNumberFormat="1" applyFont="1" applyBorder="1" applyAlignment="1">
      <alignment/>
    </xf>
    <xf numFmtId="167" fontId="0" fillId="0" borderId="10" xfId="62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8" fillId="0" borderId="11" xfId="62" applyNumberFormat="1" applyFont="1" applyBorder="1" applyAlignment="1">
      <alignment/>
    </xf>
    <xf numFmtId="167" fontId="38" fillId="0" borderId="11" xfId="62" applyNumberFormat="1" applyFont="1" applyBorder="1" applyAlignment="1">
      <alignment/>
    </xf>
    <xf numFmtId="164" fontId="38" fillId="0" borderId="11" xfId="0" applyNumberFormat="1" applyFont="1" applyBorder="1" applyAlignment="1">
      <alignment/>
    </xf>
    <xf numFmtId="165" fontId="38" fillId="0" borderId="14" xfId="62" applyNumberFormat="1" applyFont="1" applyBorder="1" applyAlignment="1">
      <alignment/>
    </xf>
    <xf numFmtId="165" fontId="38" fillId="0" borderId="15" xfId="62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5" fontId="0" fillId="0" borderId="0" xfId="62" applyNumberFormat="1" applyFont="1" applyBorder="1" applyAlignment="1">
      <alignment/>
    </xf>
    <xf numFmtId="165" fontId="0" fillId="0" borderId="17" xfId="62" applyNumberFormat="1" applyFont="1" applyBorder="1" applyAlignment="1">
      <alignment/>
    </xf>
    <xf numFmtId="164" fontId="0" fillId="0" borderId="0" xfId="0" applyNumberFormat="1" applyFont="1" applyBorder="1" applyAlignment="1">
      <alignment horizontal="right" indent="1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/>
    </xf>
    <xf numFmtId="165" fontId="0" fillId="0" borderId="0" xfId="0" applyNumberFormat="1" applyAlignment="1">
      <alignment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6" xfId="62" applyNumberFormat="1" applyFont="1" applyBorder="1" applyAlignment="1">
      <alignment/>
    </xf>
    <xf numFmtId="165" fontId="0" fillId="0" borderId="10" xfId="62" applyNumberFormat="1" applyFont="1" applyBorder="1" applyAlignment="1">
      <alignment/>
    </xf>
    <xf numFmtId="165" fontId="0" fillId="0" borderId="12" xfId="62" applyNumberFormat="1" applyFont="1" applyBorder="1" applyAlignment="1">
      <alignment/>
    </xf>
    <xf numFmtId="165" fontId="0" fillId="0" borderId="13" xfId="62" applyNumberFormat="1" applyFont="1" applyBorder="1" applyAlignment="1">
      <alignment/>
    </xf>
    <xf numFmtId="165" fontId="0" fillId="0" borderId="0" xfId="62" applyNumberFormat="1" applyFont="1" applyBorder="1" applyAlignment="1">
      <alignment horizontal="center"/>
    </xf>
    <xf numFmtId="0" fontId="39" fillId="0" borderId="0" xfId="0" applyFont="1" applyFill="1" applyBorder="1" applyAlignment="1">
      <alignment/>
    </xf>
    <xf numFmtId="165" fontId="0" fillId="0" borderId="0" xfId="62" applyNumberFormat="1" applyFont="1" applyBorder="1" applyAlignment="1">
      <alignment horizontal="right"/>
    </xf>
    <xf numFmtId="165" fontId="0" fillId="0" borderId="16" xfId="62" applyNumberFormat="1" applyFont="1" applyBorder="1" applyAlignment="1">
      <alignment horizontal="right"/>
    </xf>
    <xf numFmtId="165" fontId="0" fillId="0" borderId="17" xfId="62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7" fontId="0" fillId="0" borderId="0" xfId="62" applyNumberFormat="1" applyFont="1" applyBorder="1" applyAlignment="1">
      <alignment horizontal="right"/>
    </xf>
    <xf numFmtId="167" fontId="0" fillId="0" borderId="16" xfId="62" applyNumberFormat="1" applyFont="1" applyBorder="1" applyAlignment="1">
      <alignment horizontal="right"/>
    </xf>
    <xf numFmtId="167" fontId="0" fillId="0" borderId="17" xfId="62" applyNumberFormat="1" applyFont="1" applyBorder="1" applyAlignment="1">
      <alignment horizontal="right"/>
    </xf>
    <xf numFmtId="167" fontId="0" fillId="0" borderId="16" xfId="62" applyNumberFormat="1" applyFont="1" applyBorder="1" applyAlignment="1">
      <alignment/>
    </xf>
    <xf numFmtId="167" fontId="0" fillId="0" borderId="17" xfId="62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8" fontId="0" fillId="0" borderId="10" xfId="62" applyNumberFormat="1" applyFont="1" applyBorder="1" applyAlignment="1">
      <alignment/>
    </xf>
    <xf numFmtId="168" fontId="0" fillId="0" borderId="12" xfId="62" applyNumberFormat="1" applyFont="1" applyBorder="1" applyAlignment="1">
      <alignment/>
    </xf>
    <xf numFmtId="168" fontId="0" fillId="0" borderId="13" xfId="62" applyNumberFormat="1" applyFont="1" applyBorder="1" applyAlignment="1">
      <alignment/>
    </xf>
    <xf numFmtId="168" fontId="0" fillId="0" borderId="10" xfId="62" applyNumberFormat="1" applyFont="1" applyBorder="1" applyAlignment="1">
      <alignment/>
    </xf>
    <xf numFmtId="168" fontId="0" fillId="0" borderId="12" xfId="62" applyNumberFormat="1" applyFont="1" applyBorder="1" applyAlignment="1">
      <alignment/>
    </xf>
    <xf numFmtId="168" fontId="0" fillId="0" borderId="13" xfId="62" applyNumberFormat="1" applyFont="1" applyBorder="1" applyAlignment="1">
      <alignment/>
    </xf>
    <xf numFmtId="165" fontId="38" fillId="0" borderId="11" xfId="62" applyNumberFormat="1" applyFont="1" applyBorder="1" applyAlignment="1">
      <alignment horizontal="right"/>
    </xf>
    <xf numFmtId="165" fontId="38" fillId="0" borderId="14" xfId="62" applyNumberFormat="1" applyFont="1" applyBorder="1" applyAlignment="1">
      <alignment horizontal="right"/>
    </xf>
    <xf numFmtId="165" fontId="38" fillId="0" borderId="15" xfId="62" applyNumberFormat="1" applyFont="1" applyBorder="1" applyAlignment="1">
      <alignment horizontal="right"/>
    </xf>
    <xf numFmtId="165" fontId="0" fillId="0" borderId="10" xfId="62" applyNumberFormat="1" applyFont="1" applyBorder="1" applyAlignment="1">
      <alignment horizontal="right"/>
    </xf>
    <xf numFmtId="165" fontId="0" fillId="0" borderId="12" xfId="62" applyNumberFormat="1" applyFont="1" applyBorder="1" applyAlignment="1">
      <alignment horizontal="right"/>
    </xf>
    <xf numFmtId="165" fontId="0" fillId="0" borderId="13" xfId="62" applyNumberFormat="1" applyFont="1" applyBorder="1" applyAlignment="1">
      <alignment horizontal="right"/>
    </xf>
    <xf numFmtId="169" fontId="38" fillId="0" borderId="11" xfId="0" applyNumberFormat="1" applyFont="1" applyBorder="1" applyAlignment="1">
      <alignment/>
    </xf>
    <xf numFmtId="169" fontId="38" fillId="0" borderId="14" xfId="0" applyNumberFormat="1" applyFont="1" applyBorder="1" applyAlignment="1">
      <alignment/>
    </xf>
    <xf numFmtId="169" fontId="38" fillId="0" borderId="15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38" fillId="0" borderId="11" xfId="0" applyNumberFormat="1" applyFont="1" applyBorder="1" applyAlignment="1">
      <alignment horizontal="right"/>
    </xf>
    <xf numFmtId="169" fontId="38" fillId="0" borderId="14" xfId="0" applyNumberFormat="1" applyFont="1" applyBorder="1" applyAlignment="1">
      <alignment horizontal="right"/>
    </xf>
    <xf numFmtId="169" fontId="38" fillId="0" borderId="15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6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9" fontId="0" fillId="0" borderId="12" xfId="0" applyNumberForma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0" fontId="27" fillId="0" borderId="22" xfId="44" applyFill="1" applyBorder="1" applyAlignment="1" applyProtection="1">
      <alignment vertical="center"/>
      <protection/>
    </xf>
    <xf numFmtId="0" fontId="27" fillId="0" borderId="23" xfId="44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9" fillId="0" borderId="0" xfId="0" applyFont="1" applyAlignment="1">
      <alignment horizontal="left"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62" applyNumberFormat="1" applyFont="1" applyBorder="1" applyAlignment="1">
      <alignment horizontal="right"/>
    </xf>
    <xf numFmtId="166" fontId="0" fillId="0" borderId="0" xfId="62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167" fontId="38" fillId="0" borderId="11" xfId="0" applyNumberFormat="1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167" fontId="0" fillId="0" borderId="0" xfId="62" applyNumberFormat="1" applyFont="1" applyFill="1" applyBorder="1" applyAlignment="1">
      <alignment/>
    </xf>
    <xf numFmtId="0" fontId="0" fillId="0" borderId="0" xfId="0" applyFont="1" applyBorder="1" applyAlignment="1">
      <alignment horizontal="left" indent="2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149.57421875" style="19" bestFit="1" customWidth="1"/>
  </cols>
  <sheetData>
    <row r="2" ht="15">
      <c r="B2" s="31" t="s">
        <v>19</v>
      </c>
    </row>
    <row r="3" spans="1:2" ht="21" customHeight="1">
      <c r="A3" s="21"/>
      <c r="B3" s="136" t="str">
        <f>1!B3</f>
        <v>1 - População (em milhares), segundo nível geográfico, sexo e situação censitária - 2006 e 2015</v>
      </c>
    </row>
    <row r="4" spans="1:2" ht="21" customHeight="1">
      <c r="A4" s="21"/>
      <c r="B4" s="20" t="str">
        <f>2!B3</f>
        <v>2 - População (em milhares), segundo nível geográfico, cor/raça e situação censitária - 2006 e 2015</v>
      </c>
    </row>
    <row r="5" spans="1:2" ht="21" customHeight="1">
      <c r="A5" s="21"/>
      <c r="B5" s="20" t="str">
        <f>3!B3</f>
        <v>3 - População residente em domicílios com acesso a energia elétrica, segundo nível geográfico e situação censitária - 2006 e 2015</v>
      </c>
    </row>
    <row r="6" spans="1:2" ht="21" customHeight="1">
      <c r="A6" s="21"/>
      <c r="B6" s="20" t="str">
        <f>4!B3</f>
        <v>4 - População residente em domicílios com acesso a água por rede geral de abastecimento, segundo nível geográfico e situação censitária - 2006 e 2015</v>
      </c>
    </row>
    <row r="7" spans="1:2" ht="21" customHeight="1">
      <c r="A7" s="21"/>
      <c r="B7" s="20" t="str">
        <f>5!B3</f>
        <v>5 - População residente em domicílios com esgotamento sanitário por rede geral ou fossa séptica, segundo nível geográfico e situação censitária - 2006 e 2015</v>
      </c>
    </row>
    <row r="8" spans="1:2" ht="21" customHeight="1">
      <c r="A8" s="21"/>
      <c r="B8" s="20" t="str">
        <f>6!B3</f>
        <v>6 - População residente em domicílios com coleta de lixo direta ou indireta, segundo nível geográfico e situação censitária - 2006 e 2015</v>
      </c>
    </row>
    <row r="9" spans="1:2" ht="21" customHeight="1">
      <c r="A9" s="21"/>
      <c r="B9" s="20" t="str">
        <f>7!B3</f>
        <v>7 - Taxa de analfabetismo, segundo nível geográfico e situação censitária - 2006 e 2015</v>
      </c>
    </row>
    <row r="10" spans="1:2" ht="21" customHeight="1">
      <c r="A10" s="21"/>
      <c r="B10" s="20" t="str">
        <f>8!B3</f>
        <v>8 - Frequência escolar bruta, segundo nível geográfico e situação censitária - 2006 e 2015</v>
      </c>
    </row>
    <row r="11" spans="1:2" ht="21" customHeight="1">
      <c r="A11" s="21"/>
      <c r="B11" s="20" t="str">
        <f>9!B3</f>
        <v>9 - População em Idade Ativa¹ e População Economicamente Ativa (em milhares), segundo condição de ocupação, nível geográfico e situação censitária - 2006 e 2015</v>
      </c>
    </row>
    <row r="12" s="21" customFormat="1" ht="21" customHeight="1">
      <c r="B12" s="20" t="str">
        <f>'10'!B3</f>
        <v>10 - Rendimento médio real mensal pessoal de todas as fontes (R$¹), segundo nível geográfico, sexo e situação censitária</v>
      </c>
    </row>
    <row r="13" s="21" customFormat="1" ht="21" customHeight="1">
      <c r="B13" s="20" t="str">
        <f>'11'!B3</f>
        <v>11 - Rendimento médio real mensal de todos os trabalhos (R$¹), segundo nível geográfico, sexo e situação censitária</v>
      </c>
    </row>
    <row r="14" s="21" customFormat="1" ht="21" customHeight="1">
      <c r="B14" s="20" t="str">
        <f>'12'!B3</f>
        <v>12 - População ocupada (em milhares), segundo nível geográfico, sexo e situação censitária - 2006 e 2015</v>
      </c>
    </row>
    <row r="15" s="21" customFormat="1" ht="21" customHeight="1">
      <c r="B15" s="20" t="str">
        <f>'13'!B3</f>
        <v>13 - Rendimento real do trabalho principal (R$¹), segundo nível geográfico, sexo e situação censitária - 2006 e 2015</v>
      </c>
    </row>
    <row r="16" spans="1:2" ht="21" customHeight="1">
      <c r="A16" s="21"/>
      <c r="B16" s="137" t="str">
        <f>'14'!B3</f>
        <v>14 - Trabalho infantil, segundo nível geográfico e faixa etária - 2006 e 2015</v>
      </c>
    </row>
    <row r="17" spans="1:2" ht="15">
      <c r="A17" s="21"/>
      <c r="B17" s="138"/>
    </row>
  </sheetData>
  <sheetProtection/>
  <hyperlinks>
    <hyperlink ref="B3" location="'1'!A1" display="'1'!A1"/>
    <hyperlink ref="B5" location="'3'!A1" display="'3'!A1"/>
    <hyperlink ref="B6" location="'4'!A1" display="'4'!A1"/>
    <hyperlink ref="B9" location="'7'!A1" display="'7'!A1"/>
    <hyperlink ref="B10" location="'8'!A1" display="'8'!A1"/>
    <hyperlink ref="B12" location="'10'!A1" display="'10'!A1"/>
    <hyperlink ref="B13" location="'11'!A1" display="'11'!A1"/>
    <hyperlink ref="B15" location="'13'!A1" display="'13'!A1"/>
    <hyperlink ref="B14" location="'12'!A1" display="'12'!A1"/>
    <hyperlink ref="B16" location="'14'!A1" display="'14'!A1"/>
    <hyperlink ref="B7" location="'5'!A1" display="'5'!A1"/>
    <hyperlink ref="B8" location="'6'!A1" display="'6'!A1"/>
    <hyperlink ref="B11" location="'9'!A1" display="'9'!A1"/>
    <hyperlink ref="B4" location="'2'!A1" display="'2'!A1"/>
  </hyperlink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46.57421875" style="0" customWidth="1"/>
    <col min="3" max="4" width="13.57421875" style="0" customWidth="1"/>
  </cols>
  <sheetData>
    <row r="1" ht="15">
      <c r="A1" s="18" t="s">
        <v>18</v>
      </c>
    </row>
    <row r="3" ht="15">
      <c r="B3" s="1" t="s">
        <v>49</v>
      </c>
    </row>
    <row r="4" spans="2:4" s="1" customFormat="1" ht="22.5" customHeight="1">
      <c r="B4" s="150" t="s">
        <v>37</v>
      </c>
      <c r="C4" s="149">
        <v>2006</v>
      </c>
      <c r="D4" s="149">
        <v>2015</v>
      </c>
    </row>
    <row r="5" spans="2:4" s="1" customFormat="1" ht="15">
      <c r="B5" s="3" t="s">
        <v>0</v>
      </c>
      <c r="C5" s="3"/>
      <c r="D5" s="3"/>
    </row>
    <row r="6" spans="2:4" s="1" customFormat="1" ht="15">
      <c r="B6" s="25" t="s">
        <v>21</v>
      </c>
      <c r="C6" s="143">
        <v>138956.129</v>
      </c>
      <c r="D6" s="144">
        <v>161792.373</v>
      </c>
    </row>
    <row r="7" spans="2:4" s="1" customFormat="1" ht="15">
      <c r="B7" s="152" t="s">
        <v>22</v>
      </c>
      <c r="C7" s="143">
        <v>43042.698</v>
      </c>
      <c r="D7" s="144">
        <v>56957.864</v>
      </c>
    </row>
    <row r="8" spans="2:4" ht="15">
      <c r="B8" s="26" t="s">
        <v>23</v>
      </c>
      <c r="C8" s="143">
        <v>95913.431</v>
      </c>
      <c r="D8" s="144">
        <v>104834.509</v>
      </c>
    </row>
    <row r="9" spans="2:4" ht="15">
      <c r="B9" s="27" t="s">
        <v>24</v>
      </c>
      <c r="C9" s="147">
        <v>87877.57</v>
      </c>
      <c r="D9" s="144">
        <v>94820.067</v>
      </c>
    </row>
    <row r="10" spans="2:4" ht="15">
      <c r="B10" s="27" t="s">
        <v>25</v>
      </c>
      <c r="C10" s="147">
        <v>8035.861</v>
      </c>
      <c r="D10" s="144">
        <v>10014.442</v>
      </c>
    </row>
    <row r="11" spans="2:4" ht="15">
      <c r="B11" s="27" t="s">
        <v>26</v>
      </c>
      <c r="C11" s="66">
        <v>8.378243710205718</v>
      </c>
      <c r="D11" s="145">
        <v>9.552619738983086</v>
      </c>
    </row>
    <row r="12" spans="2:4" s="1" customFormat="1" ht="15">
      <c r="B12" s="11" t="s">
        <v>1</v>
      </c>
      <c r="C12" s="146"/>
      <c r="D12" s="146"/>
    </row>
    <row r="13" spans="2:4" s="1" customFormat="1" ht="15">
      <c r="B13" s="25" t="s">
        <v>21</v>
      </c>
      <c r="C13" s="143">
        <v>37277.847</v>
      </c>
      <c r="D13" s="144">
        <v>43370.687</v>
      </c>
    </row>
    <row r="14" spans="2:4" s="1" customFormat="1" ht="15">
      <c r="B14" s="25" t="s">
        <v>22</v>
      </c>
      <c r="C14" s="143">
        <v>12129.478</v>
      </c>
      <c r="D14" s="144">
        <v>16785.841</v>
      </c>
    </row>
    <row r="15" spans="2:4" ht="15">
      <c r="B15" s="26" t="s">
        <v>23</v>
      </c>
      <c r="C15" s="143">
        <v>25148.369</v>
      </c>
      <c r="D15" s="144">
        <v>26584.846</v>
      </c>
    </row>
    <row r="16" spans="2:4" ht="15">
      <c r="B16" s="27" t="s">
        <v>24</v>
      </c>
      <c r="C16" s="147">
        <v>23035.819</v>
      </c>
      <c r="D16" s="144">
        <v>23897.212</v>
      </c>
    </row>
    <row r="17" spans="2:4" ht="15">
      <c r="B17" s="27" t="s">
        <v>25</v>
      </c>
      <c r="C17" s="147">
        <v>2112.55</v>
      </c>
      <c r="D17" s="144">
        <v>2687.634</v>
      </c>
    </row>
    <row r="18" spans="2:4" ht="15">
      <c r="B18" s="27" t="s">
        <v>26</v>
      </c>
      <c r="C18" s="66">
        <v>8.40034596279385</v>
      </c>
      <c r="D18" s="67">
        <v>10.10964667615528</v>
      </c>
    </row>
    <row r="19" spans="2:4" s="1" customFormat="1" ht="15">
      <c r="B19" s="11" t="s">
        <v>2</v>
      </c>
      <c r="C19" s="146"/>
      <c r="D19" s="146"/>
    </row>
    <row r="20" spans="2:4" s="1" customFormat="1" ht="15">
      <c r="B20" s="25" t="s">
        <v>21</v>
      </c>
      <c r="C20" s="143">
        <v>10308.761</v>
      </c>
      <c r="D20" s="143">
        <v>11743.818</v>
      </c>
    </row>
    <row r="21" spans="2:4" s="1" customFormat="1" ht="15">
      <c r="B21" s="152" t="s">
        <v>22</v>
      </c>
      <c r="C21" s="143">
        <v>3222.322</v>
      </c>
      <c r="D21" s="144">
        <v>4244.968</v>
      </c>
    </row>
    <row r="22" spans="2:4" ht="15">
      <c r="B22" s="26" t="s">
        <v>23</v>
      </c>
      <c r="C22" s="143">
        <v>7086.439</v>
      </c>
      <c r="D22" s="144">
        <v>7498.85</v>
      </c>
    </row>
    <row r="23" spans="2:7" ht="15">
      <c r="B23" s="27" t="s">
        <v>24</v>
      </c>
      <c r="C23" s="147">
        <v>6427.919</v>
      </c>
      <c r="D23" s="144">
        <v>6682.665</v>
      </c>
      <c r="G23" s="142"/>
    </row>
    <row r="24" spans="2:4" ht="15">
      <c r="B24" s="27" t="s">
        <v>25</v>
      </c>
      <c r="C24" s="147">
        <v>658.52</v>
      </c>
      <c r="D24" s="144">
        <v>816.185</v>
      </c>
    </row>
    <row r="25" spans="2:4" ht="15">
      <c r="B25" s="28" t="s">
        <v>26</v>
      </c>
      <c r="C25" s="68">
        <v>9.292678593578524</v>
      </c>
      <c r="D25" s="69">
        <v>10.884135567453676</v>
      </c>
    </row>
    <row r="26" ht="15">
      <c r="B26" s="63" t="s">
        <v>38</v>
      </c>
    </row>
    <row r="27" ht="15">
      <c r="B27" s="63" t="s">
        <v>39</v>
      </c>
    </row>
    <row r="28" ht="15">
      <c r="B28" s="63" t="s">
        <v>40</v>
      </c>
    </row>
    <row r="29" spans="3:4" ht="15">
      <c r="C29" s="70"/>
      <c r="D29" s="70"/>
    </row>
    <row r="30" spans="3:4" ht="15">
      <c r="C30" s="70"/>
      <c r="D30" s="70"/>
    </row>
    <row r="31" spans="3:4" ht="15">
      <c r="C31" s="70"/>
      <c r="D31" s="70"/>
    </row>
    <row r="32" spans="3:4" ht="15">
      <c r="C32" s="70"/>
      <c r="D32" s="70"/>
    </row>
    <row r="33" spans="3:4" ht="15">
      <c r="C33" s="70"/>
      <c r="D33" s="70"/>
    </row>
    <row r="34" spans="3:4" ht="15">
      <c r="C34" s="70"/>
      <c r="D34" s="70"/>
    </row>
    <row r="35" spans="3:4" ht="15">
      <c r="C35" s="70"/>
      <c r="D35" s="70"/>
    </row>
    <row r="36" spans="3:4" ht="15">
      <c r="C36" s="70"/>
      <c r="D36" s="70"/>
    </row>
    <row r="37" spans="3:4" ht="15">
      <c r="C37" s="70"/>
      <c r="D37" s="70"/>
    </row>
    <row r="38" spans="3:4" ht="15">
      <c r="C38" s="70"/>
      <c r="D38" s="70"/>
    </row>
    <row r="39" spans="3:4" ht="15">
      <c r="C39" s="70"/>
      <c r="D39" s="70"/>
    </row>
    <row r="40" spans="3:4" ht="15">
      <c r="C40" s="70"/>
      <c r="D40" s="70"/>
    </row>
    <row r="41" spans="3:4" ht="15">
      <c r="C41" s="70"/>
      <c r="D41" s="70"/>
    </row>
    <row r="42" spans="3:4" ht="15">
      <c r="C42" s="70"/>
      <c r="D42" s="70"/>
    </row>
    <row r="43" spans="3:4" ht="15">
      <c r="C43" s="70"/>
      <c r="D43" s="70"/>
    </row>
    <row r="44" spans="3:4" ht="15">
      <c r="C44" s="70"/>
      <c r="D44" s="70"/>
    </row>
    <row r="45" spans="3:4" ht="15">
      <c r="C45" s="70"/>
      <c r="D45" s="70"/>
    </row>
    <row r="46" spans="3:4" ht="15">
      <c r="C46" s="70"/>
      <c r="D46" s="70"/>
    </row>
    <row r="47" spans="3:4" ht="15">
      <c r="C47" s="70"/>
      <c r="D47" s="70"/>
    </row>
  </sheetData>
  <sheetProtection/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17.7109375" style="0" customWidth="1"/>
  </cols>
  <sheetData>
    <row r="1" ht="15">
      <c r="A1" s="18" t="s">
        <v>18</v>
      </c>
    </row>
    <row r="3" ht="15">
      <c r="B3" s="1" t="s">
        <v>63</v>
      </c>
    </row>
    <row r="4" spans="2:8" s="1" customFormat="1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s="1" customFormat="1" ht="15">
      <c r="B5" s="154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8" s="1" customFormat="1" ht="15">
      <c r="B6" s="3" t="s">
        <v>0</v>
      </c>
      <c r="C6" s="118">
        <v>1512.993836647087</v>
      </c>
      <c r="D6" s="118">
        <v>1746.15</v>
      </c>
      <c r="E6" s="119">
        <v>1646.0642751625048</v>
      </c>
      <c r="F6" s="120">
        <v>1876.65</v>
      </c>
      <c r="G6" s="118">
        <v>775.2252866276093</v>
      </c>
      <c r="H6" s="118">
        <v>969.99</v>
      </c>
    </row>
    <row r="7" spans="2:8" ht="15">
      <c r="B7" s="4" t="s">
        <v>4</v>
      </c>
      <c r="C7" s="121">
        <v>1799.4560696308404</v>
      </c>
      <c r="D7" s="121">
        <v>2039.17</v>
      </c>
      <c r="E7" s="122">
        <v>1977.5262565403032</v>
      </c>
      <c r="F7" s="123">
        <v>2204.35</v>
      </c>
      <c r="G7" s="121">
        <v>930.167015024557</v>
      </c>
      <c r="H7" s="121">
        <v>1141.65</v>
      </c>
    </row>
    <row r="8" spans="2:8" ht="15">
      <c r="B8" s="6" t="s">
        <v>5</v>
      </c>
      <c r="C8" s="124">
        <v>1194.568521757728</v>
      </c>
      <c r="D8" s="124">
        <v>1438.94</v>
      </c>
      <c r="E8" s="125">
        <v>1293.0754336650905</v>
      </c>
      <c r="F8" s="126">
        <v>1542.41</v>
      </c>
      <c r="G8" s="124">
        <v>556.1851795384931</v>
      </c>
      <c r="H8" s="124">
        <v>757.89</v>
      </c>
    </row>
    <row r="9" spans="2:8" s="1" customFormat="1" ht="15">
      <c r="B9" s="11" t="s">
        <v>1</v>
      </c>
      <c r="C9" s="118">
        <v>961.7167812158663</v>
      </c>
      <c r="D9" s="118">
        <v>1147.49</v>
      </c>
      <c r="E9" s="119">
        <v>1125.4070255654258</v>
      </c>
      <c r="F9" s="120">
        <v>1304.27</v>
      </c>
      <c r="G9" s="118">
        <v>505.53678304906083</v>
      </c>
      <c r="H9" s="118">
        <v>690.78</v>
      </c>
    </row>
    <row r="10" spans="2:8" ht="15">
      <c r="B10" s="4" t="s">
        <v>4</v>
      </c>
      <c r="C10" s="121">
        <v>1122.100499851053</v>
      </c>
      <c r="D10" s="121">
        <v>1329.54</v>
      </c>
      <c r="E10" s="122">
        <v>1339.7801093806092</v>
      </c>
      <c r="F10" s="123">
        <v>1534.87</v>
      </c>
      <c r="G10" s="121">
        <v>580.8980149558123</v>
      </c>
      <c r="H10" s="121">
        <v>769.35</v>
      </c>
    </row>
    <row r="11" spans="2:8" ht="15">
      <c r="B11" s="6" t="s">
        <v>5</v>
      </c>
      <c r="C11" s="124">
        <v>795.1677698424215</v>
      </c>
      <c r="D11" s="124">
        <v>975.56</v>
      </c>
      <c r="E11" s="125">
        <v>916.4070460360986</v>
      </c>
      <c r="F11" s="126">
        <v>1093.57</v>
      </c>
      <c r="G11" s="124">
        <v>412.144653106119</v>
      </c>
      <c r="H11" s="124">
        <v>609.07</v>
      </c>
    </row>
    <row r="12" spans="2:8" s="1" customFormat="1" ht="15">
      <c r="B12" s="11" t="s">
        <v>2</v>
      </c>
      <c r="C12" s="118">
        <v>964.696098656421</v>
      </c>
      <c r="D12" s="118">
        <v>1168.12</v>
      </c>
      <c r="E12" s="119">
        <v>1153.9430313399887</v>
      </c>
      <c r="F12" s="120">
        <v>1321.11</v>
      </c>
      <c r="G12" s="118">
        <v>531.6790019783224</v>
      </c>
      <c r="H12" s="118">
        <v>710.44</v>
      </c>
    </row>
    <row r="13" spans="2:8" ht="15">
      <c r="B13" s="4" t="s">
        <v>4</v>
      </c>
      <c r="C13" s="121">
        <v>1138.3231416371955</v>
      </c>
      <c r="D13" s="121">
        <v>1364.87</v>
      </c>
      <c r="E13" s="122">
        <v>1395.5777308106537</v>
      </c>
      <c r="F13" s="123">
        <v>1566.37</v>
      </c>
      <c r="G13" s="121">
        <v>616.6153812662791</v>
      </c>
      <c r="H13" s="121">
        <v>810.74</v>
      </c>
    </row>
    <row r="14" spans="2:8" ht="15">
      <c r="B14" s="6" t="s">
        <v>5</v>
      </c>
      <c r="C14" s="124">
        <v>776.2585759133509</v>
      </c>
      <c r="D14" s="124">
        <v>980.93</v>
      </c>
      <c r="E14" s="125">
        <v>911.4300359764434</v>
      </c>
      <c r="F14" s="126">
        <v>1097.37</v>
      </c>
      <c r="G14" s="124">
        <v>421.27204179683616</v>
      </c>
      <c r="H14" s="124">
        <v>602.23</v>
      </c>
    </row>
    <row r="15" ht="15">
      <c r="B15" s="30" t="s">
        <v>27</v>
      </c>
    </row>
    <row r="16" ht="15">
      <c r="B16" s="139" t="s">
        <v>39</v>
      </c>
    </row>
    <row r="17" ht="15">
      <c r="B17" s="139" t="s">
        <v>60</v>
      </c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17.7109375" style="0" customWidth="1"/>
  </cols>
  <sheetData>
    <row r="1" ht="15">
      <c r="A1" s="18" t="s">
        <v>18</v>
      </c>
    </row>
    <row r="3" ht="15">
      <c r="B3" s="1" t="s">
        <v>62</v>
      </c>
    </row>
    <row r="4" spans="2:8" s="1" customFormat="1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s="1" customFormat="1" ht="15">
      <c r="B5" s="154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8" s="1" customFormat="1" ht="15">
      <c r="B6" s="3" t="s">
        <v>0</v>
      </c>
      <c r="C6" s="118">
        <v>1524.3427973021485</v>
      </c>
      <c r="D6" s="118">
        <v>1853.22</v>
      </c>
      <c r="E6" s="119">
        <v>1640.4845130195004</v>
      </c>
      <c r="F6" s="120">
        <v>1964.63</v>
      </c>
      <c r="G6" s="118">
        <v>802.710781628335</v>
      </c>
      <c r="H6" s="118">
        <v>1043.09</v>
      </c>
    </row>
    <row r="7" spans="2:8" ht="15">
      <c r="B7" s="4" t="s">
        <v>4</v>
      </c>
      <c r="C7" s="121">
        <v>1722.217695521658</v>
      </c>
      <c r="D7" s="121">
        <v>2058.16</v>
      </c>
      <c r="E7" s="122">
        <v>1904.3693751098003</v>
      </c>
      <c r="F7" s="123">
        <v>2224.81</v>
      </c>
      <c r="G7" s="121">
        <v>864.2776015704366</v>
      </c>
      <c r="H7" s="121">
        <v>1114.63</v>
      </c>
    </row>
    <row r="8" spans="2:8" ht="15">
      <c r="B8" s="6" t="s">
        <v>5</v>
      </c>
      <c r="C8" s="124">
        <v>1232.679674913496</v>
      </c>
      <c r="D8" s="124">
        <v>1567</v>
      </c>
      <c r="E8" s="125">
        <v>1289.906679855483</v>
      </c>
      <c r="F8" s="126">
        <v>1628.92</v>
      </c>
      <c r="G8" s="124">
        <v>615.4270985876763</v>
      </c>
      <c r="H8" s="124">
        <v>855.84</v>
      </c>
    </row>
    <row r="9" spans="2:8" s="1" customFormat="1" ht="15">
      <c r="B9" s="11" t="s">
        <v>1</v>
      </c>
      <c r="C9" s="118">
        <v>982.69255371642</v>
      </c>
      <c r="D9" s="118">
        <v>1222.59</v>
      </c>
      <c r="E9" s="119">
        <v>1142.6973996135014</v>
      </c>
      <c r="F9" s="120">
        <v>1380.84</v>
      </c>
      <c r="G9" s="118">
        <v>469.2511076314362</v>
      </c>
      <c r="H9" s="118">
        <v>638.38</v>
      </c>
    </row>
    <row r="10" spans="2:8" ht="15">
      <c r="B10" s="4" t="s">
        <v>4</v>
      </c>
      <c r="C10" s="121">
        <v>1045.6887571704642</v>
      </c>
      <c r="D10" s="121">
        <v>1307.36</v>
      </c>
      <c r="E10" s="122">
        <v>1272.702413247886</v>
      </c>
      <c r="F10" s="123">
        <v>1524.09</v>
      </c>
      <c r="G10" s="121">
        <v>496.04774310833415</v>
      </c>
      <c r="H10" s="121">
        <v>671.31</v>
      </c>
    </row>
    <row r="11" spans="2:8" ht="15">
      <c r="B11" s="6" t="s">
        <v>5</v>
      </c>
      <c r="C11" s="124">
        <v>879.1569672851151</v>
      </c>
      <c r="D11" s="124">
        <v>1095.76</v>
      </c>
      <c r="E11" s="125">
        <v>965.2644077635789</v>
      </c>
      <c r="F11" s="126">
        <v>1192.37</v>
      </c>
      <c r="G11" s="124">
        <v>382.0759348910395</v>
      </c>
      <c r="H11" s="124">
        <v>555.88</v>
      </c>
    </row>
    <row r="12" spans="2:8" s="1" customFormat="1" ht="15">
      <c r="B12" s="11" t="s">
        <v>2</v>
      </c>
      <c r="C12" s="118">
        <v>996.6247375858354</v>
      </c>
      <c r="D12" s="118">
        <v>1232.05</v>
      </c>
      <c r="E12" s="119">
        <v>1178.3286584834896</v>
      </c>
      <c r="F12" s="120">
        <v>1378.94</v>
      </c>
      <c r="G12" s="118">
        <v>509.6871616801227</v>
      </c>
      <c r="H12" s="118">
        <v>651.75</v>
      </c>
    </row>
    <row r="13" spans="2:8" ht="15">
      <c r="B13" s="4" t="s">
        <v>4</v>
      </c>
      <c r="C13" s="121">
        <v>1071.641539730673</v>
      </c>
      <c r="D13" s="121">
        <v>1334.81</v>
      </c>
      <c r="E13" s="122">
        <v>1338.4368333091452</v>
      </c>
      <c r="F13" s="123">
        <v>1554.94</v>
      </c>
      <c r="G13" s="121">
        <v>540.7891691809439</v>
      </c>
      <c r="H13" s="121">
        <v>690.27</v>
      </c>
    </row>
    <row r="14" spans="2:8" ht="15">
      <c r="B14" s="6" t="s">
        <v>5</v>
      </c>
      <c r="C14" s="124">
        <v>870.7184381182257</v>
      </c>
      <c r="D14" s="124">
        <v>1080.55</v>
      </c>
      <c r="E14" s="125">
        <v>963.7833597873492</v>
      </c>
      <c r="F14" s="126">
        <v>1158.03</v>
      </c>
      <c r="G14" s="124">
        <v>404.8082991773539</v>
      </c>
      <c r="H14" s="124">
        <v>535.58</v>
      </c>
    </row>
    <row r="15" ht="15">
      <c r="B15" s="30" t="s">
        <v>27</v>
      </c>
    </row>
    <row r="16" ht="15">
      <c r="B16" s="139" t="s">
        <v>39</v>
      </c>
    </row>
    <row r="17" ht="15">
      <c r="B17" s="139" t="s">
        <v>60</v>
      </c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55.00390625" style="0" customWidth="1"/>
    <col min="3" max="8" width="10.57421875" style="0" bestFit="1" customWidth="1"/>
  </cols>
  <sheetData>
    <row r="1" ht="15">
      <c r="A1" s="18" t="s">
        <v>18</v>
      </c>
    </row>
    <row r="3" ht="15">
      <c r="B3" s="1" t="s">
        <v>64</v>
      </c>
    </row>
    <row r="4" spans="2:8" ht="15">
      <c r="B4" s="159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60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8" ht="15">
      <c r="B6" s="3" t="s">
        <v>0</v>
      </c>
      <c r="C6" s="58">
        <v>79896.307</v>
      </c>
      <c r="D6" s="58">
        <v>89246.995</v>
      </c>
      <c r="E6" s="61">
        <v>68821.355</v>
      </c>
      <c r="F6" s="62">
        <v>78411.276</v>
      </c>
      <c r="G6" s="58">
        <v>11074.952</v>
      </c>
      <c r="H6" s="58">
        <v>10835.719</v>
      </c>
    </row>
    <row r="7" spans="2:8" ht="15">
      <c r="B7" s="4" t="s">
        <v>8</v>
      </c>
      <c r="C7" s="35">
        <v>28312.875</v>
      </c>
      <c r="D7" s="35">
        <v>36825.347</v>
      </c>
      <c r="E7" s="49">
        <v>26346.724</v>
      </c>
      <c r="F7" s="50">
        <v>34595.601</v>
      </c>
      <c r="G7" s="35">
        <v>1966.151</v>
      </c>
      <c r="H7" s="35">
        <v>2229.746</v>
      </c>
    </row>
    <row r="8" spans="2:8" ht="15">
      <c r="B8" s="4" t="s">
        <v>9</v>
      </c>
      <c r="C8" s="35">
        <v>270.267</v>
      </c>
      <c r="D8" s="35">
        <v>354.739</v>
      </c>
      <c r="E8" s="49">
        <v>262.973</v>
      </c>
      <c r="F8" s="50">
        <v>346.183</v>
      </c>
      <c r="G8" s="92" t="s">
        <v>52</v>
      </c>
      <c r="H8" s="92" t="s">
        <v>52</v>
      </c>
    </row>
    <row r="9" spans="2:8" ht="15">
      <c r="B9" s="4" t="s">
        <v>10</v>
      </c>
      <c r="C9" s="35">
        <v>5637.819</v>
      </c>
      <c r="D9" s="35">
        <v>6973.272</v>
      </c>
      <c r="E9" s="49">
        <v>5281.444</v>
      </c>
      <c r="F9" s="50">
        <v>6454.555</v>
      </c>
      <c r="G9" s="35">
        <v>356.375</v>
      </c>
      <c r="H9" s="35">
        <v>518.717</v>
      </c>
    </row>
    <row r="10" spans="2:8" ht="15">
      <c r="B10" s="4" t="s">
        <v>11</v>
      </c>
      <c r="C10" s="35">
        <v>15880.849</v>
      </c>
      <c r="D10" s="35">
        <v>13411.278</v>
      </c>
      <c r="E10" s="49">
        <v>12817.555</v>
      </c>
      <c r="F10" s="50">
        <v>10865.549</v>
      </c>
      <c r="G10" s="35">
        <v>3063.294</v>
      </c>
      <c r="H10" s="35">
        <v>2545.729</v>
      </c>
    </row>
    <row r="11" spans="2:8" ht="15">
      <c r="B11" s="4" t="s">
        <v>12</v>
      </c>
      <c r="C11" s="35">
        <v>1841.294</v>
      </c>
      <c r="D11" s="35">
        <v>2016.149</v>
      </c>
      <c r="E11" s="49">
        <v>1663.878</v>
      </c>
      <c r="F11" s="50">
        <v>1819.792</v>
      </c>
      <c r="G11" s="35">
        <v>177.416</v>
      </c>
      <c r="H11" s="35">
        <v>196.357</v>
      </c>
    </row>
    <row r="12" spans="2:8" ht="15">
      <c r="B12" s="4" t="s">
        <v>13</v>
      </c>
      <c r="C12" s="35">
        <v>4952.251</v>
      </c>
      <c r="D12" s="35">
        <v>4292.518</v>
      </c>
      <c r="E12" s="49">
        <v>4394.907</v>
      </c>
      <c r="F12" s="50">
        <v>3777.242</v>
      </c>
      <c r="G12" s="35">
        <v>557.344</v>
      </c>
      <c r="H12" s="35">
        <v>515.276</v>
      </c>
    </row>
    <row r="13" spans="2:8" ht="15">
      <c r="B13" s="4" t="s">
        <v>14</v>
      </c>
      <c r="C13" s="35">
        <v>19017.939</v>
      </c>
      <c r="D13" s="35">
        <v>21823.126</v>
      </c>
      <c r="E13" s="49">
        <v>14465.761</v>
      </c>
      <c r="F13" s="50">
        <v>17254.638</v>
      </c>
      <c r="G13" s="35">
        <v>4552.178</v>
      </c>
      <c r="H13" s="35">
        <v>4568.488</v>
      </c>
    </row>
    <row r="14" spans="2:8" ht="15">
      <c r="B14" s="4" t="s">
        <v>15</v>
      </c>
      <c r="C14" s="35">
        <v>3983.013</v>
      </c>
      <c r="D14" s="35">
        <v>3550.566</v>
      </c>
      <c r="E14" s="49">
        <v>3588.113</v>
      </c>
      <c r="F14" s="50">
        <v>3297.716</v>
      </c>
      <c r="G14" s="35">
        <v>394.9</v>
      </c>
      <c r="H14" s="35">
        <v>252.85</v>
      </c>
    </row>
    <row r="15" spans="2:8" s="1" customFormat="1" ht="15">
      <c r="B15" s="3" t="s">
        <v>1</v>
      </c>
      <c r="C15" s="112">
        <v>19505.137</v>
      </c>
      <c r="D15" s="112">
        <v>21294.701</v>
      </c>
      <c r="E15" s="113">
        <v>14854.012</v>
      </c>
      <c r="F15" s="114">
        <v>16677.477</v>
      </c>
      <c r="G15" s="112">
        <v>4651.125</v>
      </c>
      <c r="H15" s="112">
        <v>4617.224</v>
      </c>
    </row>
    <row r="16" spans="2:8" ht="15">
      <c r="B16" s="4" t="s">
        <v>8</v>
      </c>
      <c r="C16" s="92">
        <v>4402.196</v>
      </c>
      <c r="D16" s="92">
        <v>6113.067</v>
      </c>
      <c r="E16" s="93">
        <v>3933.953</v>
      </c>
      <c r="F16" s="94">
        <v>5540.79</v>
      </c>
      <c r="G16" s="92">
        <v>468.243</v>
      </c>
      <c r="H16" s="92">
        <v>572.277</v>
      </c>
    </row>
    <row r="17" spans="2:8" ht="15">
      <c r="B17" s="4" t="s">
        <v>9</v>
      </c>
      <c r="C17" s="92">
        <v>35</v>
      </c>
      <c r="D17" s="92">
        <v>39.417</v>
      </c>
      <c r="E17" s="93">
        <v>34.04</v>
      </c>
      <c r="F17" s="94">
        <v>35.174</v>
      </c>
      <c r="G17" s="92" t="s">
        <v>52</v>
      </c>
      <c r="H17" s="92" t="s">
        <v>52</v>
      </c>
    </row>
    <row r="18" spans="2:8" ht="15">
      <c r="B18" s="4" t="s">
        <v>10</v>
      </c>
      <c r="C18" s="92">
        <v>1424.148</v>
      </c>
      <c r="D18" s="92">
        <v>1729.03</v>
      </c>
      <c r="E18" s="93">
        <v>1280.542</v>
      </c>
      <c r="F18" s="94">
        <v>1487.988</v>
      </c>
      <c r="G18" s="92">
        <v>143.606</v>
      </c>
      <c r="H18" s="92">
        <v>241.042</v>
      </c>
    </row>
    <row r="19" spans="2:8" ht="15">
      <c r="B19" s="4" t="s">
        <v>11</v>
      </c>
      <c r="C19" s="92">
        <v>5100.179</v>
      </c>
      <c r="D19" s="92">
        <v>4672.631</v>
      </c>
      <c r="E19" s="93">
        <v>3592.675</v>
      </c>
      <c r="F19" s="94">
        <v>3283.874</v>
      </c>
      <c r="G19" s="92">
        <v>1507.504</v>
      </c>
      <c r="H19" s="92">
        <v>1388.757</v>
      </c>
    </row>
    <row r="20" spans="2:8" ht="15">
      <c r="B20" s="4" t="s">
        <v>12</v>
      </c>
      <c r="C20" s="92">
        <v>229.728</v>
      </c>
      <c r="D20" s="92">
        <v>321.531</v>
      </c>
      <c r="E20" s="93">
        <v>205.603</v>
      </c>
      <c r="F20" s="94">
        <v>292.705</v>
      </c>
      <c r="G20" s="92">
        <v>24.125</v>
      </c>
      <c r="H20" s="92">
        <v>28.826</v>
      </c>
    </row>
    <row r="21" spans="2:8" ht="15">
      <c r="B21" s="4" t="s">
        <v>13</v>
      </c>
      <c r="C21" s="92">
        <v>1360.293</v>
      </c>
      <c r="D21" s="92">
        <v>1191.68</v>
      </c>
      <c r="E21" s="93">
        <v>1168.396</v>
      </c>
      <c r="F21" s="94">
        <v>988.371</v>
      </c>
      <c r="G21" s="92">
        <v>191.897</v>
      </c>
      <c r="H21" s="92">
        <v>203.309</v>
      </c>
    </row>
    <row r="22" spans="2:8" ht="15">
      <c r="B22" s="4" t="s">
        <v>14</v>
      </c>
      <c r="C22" s="92">
        <v>6216.726</v>
      </c>
      <c r="D22" s="92">
        <v>6581.896</v>
      </c>
      <c r="E22" s="93">
        <v>4041.085</v>
      </c>
      <c r="F22" s="94">
        <v>4458.4</v>
      </c>
      <c r="G22" s="92">
        <v>2175.641</v>
      </c>
      <c r="H22" s="92">
        <v>2123.496</v>
      </c>
    </row>
    <row r="23" spans="2:8" ht="15">
      <c r="B23" s="4" t="s">
        <v>15</v>
      </c>
      <c r="C23" s="92">
        <v>736.867</v>
      </c>
      <c r="D23" s="92">
        <v>645.449</v>
      </c>
      <c r="E23" s="93">
        <v>597.718</v>
      </c>
      <c r="F23" s="94">
        <v>590.175</v>
      </c>
      <c r="G23" s="92">
        <v>139.149</v>
      </c>
      <c r="H23" s="92">
        <v>55.274</v>
      </c>
    </row>
    <row r="24" spans="2:8" s="1" customFormat="1" ht="15">
      <c r="B24" s="3" t="s">
        <v>2</v>
      </c>
      <c r="C24" s="112">
        <v>5507.092</v>
      </c>
      <c r="D24" s="112">
        <v>6040.574</v>
      </c>
      <c r="E24" s="113">
        <v>4007.023</v>
      </c>
      <c r="F24" s="114">
        <v>4816.957</v>
      </c>
      <c r="G24" s="112">
        <v>1500.069</v>
      </c>
      <c r="H24" s="112">
        <v>1223.617</v>
      </c>
    </row>
    <row r="25" spans="2:8" ht="15">
      <c r="B25" s="4" t="s">
        <v>8</v>
      </c>
      <c r="C25" s="92">
        <v>1320.553</v>
      </c>
      <c r="D25" s="92">
        <v>1742.123</v>
      </c>
      <c r="E25" s="93">
        <v>1179.126</v>
      </c>
      <c r="F25" s="94">
        <v>1625.452</v>
      </c>
      <c r="G25" s="92">
        <v>141.427</v>
      </c>
      <c r="H25" s="92">
        <v>116.671</v>
      </c>
    </row>
    <row r="26" spans="2:8" ht="15">
      <c r="B26" s="4" t="s">
        <v>9</v>
      </c>
      <c r="C26" s="92" t="s">
        <v>52</v>
      </c>
      <c r="D26" s="92">
        <v>11.197</v>
      </c>
      <c r="E26" s="93" t="s">
        <v>52</v>
      </c>
      <c r="F26" s="94" t="s">
        <v>52</v>
      </c>
      <c r="G26" s="92" t="s">
        <v>52</v>
      </c>
      <c r="H26" s="92" t="s">
        <v>52</v>
      </c>
    </row>
    <row r="27" spans="2:8" ht="15">
      <c r="B27" s="4" t="s">
        <v>10</v>
      </c>
      <c r="C27" s="92">
        <v>354.802</v>
      </c>
      <c r="D27" s="92">
        <v>453.826</v>
      </c>
      <c r="E27" s="93">
        <v>317.807</v>
      </c>
      <c r="F27" s="94">
        <v>405.231</v>
      </c>
      <c r="G27" s="92">
        <v>36.995</v>
      </c>
      <c r="H27" s="92">
        <v>48.595</v>
      </c>
    </row>
    <row r="28" spans="2:10" ht="15">
      <c r="B28" s="4" t="s">
        <v>11</v>
      </c>
      <c r="C28" s="92">
        <v>1535.472</v>
      </c>
      <c r="D28" s="92">
        <v>1296.577</v>
      </c>
      <c r="E28" s="93">
        <v>958.168</v>
      </c>
      <c r="F28" s="94">
        <v>887.705</v>
      </c>
      <c r="G28" s="92">
        <v>577.304</v>
      </c>
      <c r="H28" s="92">
        <v>408.872</v>
      </c>
      <c r="J28" s="70"/>
    </row>
    <row r="29" spans="2:8" ht="15">
      <c r="B29" s="4" t="s">
        <v>12</v>
      </c>
      <c r="C29" s="92">
        <v>73.471</v>
      </c>
      <c r="D29" s="92">
        <v>102.456</v>
      </c>
      <c r="E29" s="93">
        <v>65.573</v>
      </c>
      <c r="F29" s="94">
        <v>91.819</v>
      </c>
      <c r="G29" s="92">
        <v>7.898</v>
      </c>
      <c r="H29" s="92">
        <v>10.637</v>
      </c>
    </row>
    <row r="30" spans="2:8" ht="15">
      <c r="B30" s="4" t="s">
        <v>13</v>
      </c>
      <c r="C30" s="92">
        <v>372.868</v>
      </c>
      <c r="D30" s="92">
        <v>368.271</v>
      </c>
      <c r="E30" s="93">
        <v>320.405</v>
      </c>
      <c r="F30" s="94">
        <v>306.362</v>
      </c>
      <c r="G30" s="92">
        <v>52.463</v>
      </c>
      <c r="H30" s="92">
        <v>61.909</v>
      </c>
    </row>
    <row r="31" spans="2:8" ht="15">
      <c r="B31" s="4" t="s">
        <v>14</v>
      </c>
      <c r="C31" s="92">
        <v>1651.39</v>
      </c>
      <c r="D31" s="92">
        <v>1877.338</v>
      </c>
      <c r="E31" s="93">
        <v>1000.013</v>
      </c>
      <c r="F31" s="94">
        <v>1320.447</v>
      </c>
      <c r="G31" s="92">
        <v>651.377</v>
      </c>
      <c r="H31" s="92">
        <v>556.891</v>
      </c>
    </row>
    <row r="32" spans="2:8" ht="15">
      <c r="B32" s="6" t="s">
        <v>15</v>
      </c>
      <c r="C32" s="115">
        <v>192.967</v>
      </c>
      <c r="D32" s="115">
        <v>188.786</v>
      </c>
      <c r="E32" s="116">
        <v>160.362</v>
      </c>
      <c r="F32" s="117">
        <v>170.76</v>
      </c>
      <c r="G32" s="115">
        <v>32.605</v>
      </c>
      <c r="H32" s="115">
        <v>18.026</v>
      </c>
    </row>
    <row r="33" ht="15">
      <c r="B33" s="30" t="s">
        <v>27</v>
      </c>
    </row>
    <row r="34" ht="15">
      <c r="B34" s="91" t="s">
        <v>39</v>
      </c>
    </row>
    <row r="35" ht="15">
      <c r="B35" s="91" t="s">
        <v>53</v>
      </c>
    </row>
    <row r="37" spans="3:4" ht="15">
      <c r="C37" s="70"/>
      <c r="D37" s="70"/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55.00390625" style="0" customWidth="1"/>
  </cols>
  <sheetData>
    <row r="1" ht="15">
      <c r="A1" s="18" t="s">
        <v>18</v>
      </c>
    </row>
    <row r="3" ht="15">
      <c r="B3" s="1" t="s">
        <v>65</v>
      </c>
    </row>
    <row r="4" spans="2:8" ht="15">
      <c r="B4" s="159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60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8" ht="15">
      <c r="B6" s="3" t="s">
        <v>0</v>
      </c>
      <c r="C6" s="127">
        <v>1463.4820583719702</v>
      </c>
      <c r="D6" s="127">
        <v>1803.39</v>
      </c>
      <c r="E6" s="128">
        <v>1574.8878648630066</v>
      </c>
      <c r="F6" s="129">
        <v>1911.58</v>
      </c>
      <c r="G6" s="127">
        <v>769.0255509131599</v>
      </c>
      <c r="H6" s="127">
        <v>1015.55</v>
      </c>
    </row>
    <row r="7" spans="2:8" ht="15">
      <c r="B7" s="4" t="s">
        <v>8</v>
      </c>
      <c r="C7" s="130">
        <v>1540.2898952787598</v>
      </c>
      <c r="D7" s="130">
        <v>1804.84</v>
      </c>
      <c r="E7" s="131">
        <v>1579.0038005178772</v>
      </c>
      <c r="F7" s="132">
        <v>1836.77</v>
      </c>
      <c r="G7" s="130">
        <v>1025.9873747889915</v>
      </c>
      <c r="H7" s="130">
        <v>1315.22</v>
      </c>
    </row>
    <row r="8" spans="2:10" ht="15">
      <c r="B8" s="4" t="s">
        <v>9</v>
      </c>
      <c r="C8" s="130">
        <v>2456.8347132196236</v>
      </c>
      <c r="D8" s="130">
        <v>3281.47</v>
      </c>
      <c r="E8" s="131">
        <v>2500.9561657207887</v>
      </c>
      <c r="F8" s="132">
        <v>3326.54</v>
      </c>
      <c r="G8" s="130">
        <v>894.518534666473</v>
      </c>
      <c r="H8" s="130">
        <v>1483.39</v>
      </c>
      <c r="J8" s="130"/>
    </row>
    <row r="9" spans="2:8" ht="15">
      <c r="B9" s="4" t="s">
        <v>10</v>
      </c>
      <c r="C9" s="130">
        <v>2629.6351247718053</v>
      </c>
      <c r="D9" s="130">
        <v>3183.73</v>
      </c>
      <c r="E9" s="131">
        <v>2722.3211737028237</v>
      </c>
      <c r="F9" s="132">
        <v>3318.19</v>
      </c>
      <c r="G9" s="130">
        <v>1267.7254031882308</v>
      </c>
      <c r="H9" s="130">
        <v>1528.03</v>
      </c>
    </row>
    <row r="10" spans="2:8" ht="15">
      <c r="B10" s="4" t="s">
        <v>11</v>
      </c>
      <c r="C10" s="130">
        <v>873.4566547254408</v>
      </c>
      <c r="D10" s="130">
        <v>1160.41</v>
      </c>
      <c r="E10" s="131">
        <v>959.2196654419907</v>
      </c>
      <c r="F10" s="132">
        <v>1268.05</v>
      </c>
      <c r="G10" s="130">
        <v>515.4046957278927</v>
      </c>
      <c r="H10" s="130">
        <v>703.52</v>
      </c>
    </row>
    <row r="11" spans="2:8" ht="15">
      <c r="B11" s="4" t="s">
        <v>12</v>
      </c>
      <c r="C11" s="130">
        <v>759.0026448414668</v>
      </c>
      <c r="D11" s="130">
        <v>1016.25</v>
      </c>
      <c r="E11" s="131">
        <v>763.2735738891985</v>
      </c>
      <c r="F11" s="132">
        <v>1022.16</v>
      </c>
      <c r="G11" s="130">
        <v>718.911020554694</v>
      </c>
      <c r="H11" s="130">
        <v>962</v>
      </c>
    </row>
    <row r="12" spans="2:8" ht="15">
      <c r="B12" s="4" t="s">
        <v>13</v>
      </c>
      <c r="C12" s="130">
        <v>435.27311161863435</v>
      </c>
      <c r="D12" s="130">
        <v>649.77</v>
      </c>
      <c r="E12" s="131">
        <v>444.1249564998204</v>
      </c>
      <c r="F12" s="132">
        <v>671.79</v>
      </c>
      <c r="G12" s="130">
        <v>362.2712235809928</v>
      </c>
      <c r="H12" s="130">
        <v>487.52</v>
      </c>
    </row>
    <row r="13" spans="2:8" ht="15">
      <c r="B13" s="4" t="s">
        <v>14</v>
      </c>
      <c r="C13" s="130">
        <v>1150.0337535422664</v>
      </c>
      <c r="D13" s="130">
        <v>1486.95</v>
      </c>
      <c r="E13" s="131">
        <v>1299.5162702128796</v>
      </c>
      <c r="F13" s="132">
        <v>1642.58</v>
      </c>
      <c r="G13" s="130">
        <v>674.8412325178163</v>
      </c>
      <c r="H13" s="130">
        <v>888.12</v>
      </c>
    </row>
    <row r="14" spans="2:8" ht="15">
      <c r="B14" s="4" t="s">
        <v>15</v>
      </c>
      <c r="C14" s="130">
        <v>4661.960156432602</v>
      </c>
      <c r="D14" s="130">
        <v>5159.57</v>
      </c>
      <c r="E14" s="131">
        <v>4890.213759652915</v>
      </c>
      <c r="F14" s="132">
        <v>5268.06</v>
      </c>
      <c r="G14" s="130">
        <v>2621.4204749501596</v>
      </c>
      <c r="H14" s="130">
        <v>3763.01</v>
      </c>
    </row>
    <row r="15" spans="2:8" s="1" customFormat="1" ht="15">
      <c r="B15" s="3" t="s">
        <v>1</v>
      </c>
      <c r="C15" s="127">
        <v>922.6412247267393</v>
      </c>
      <c r="D15" s="127">
        <v>1177.01</v>
      </c>
      <c r="E15" s="128">
        <v>1073.1914736592853</v>
      </c>
      <c r="F15" s="129">
        <v>1327.8</v>
      </c>
      <c r="G15" s="127">
        <v>437.3396901901175</v>
      </c>
      <c r="H15" s="127">
        <v>619.06</v>
      </c>
    </row>
    <row r="16" spans="2:8" ht="15">
      <c r="B16" s="4" t="s">
        <v>8</v>
      </c>
      <c r="C16" s="130">
        <v>1136.0326837204682</v>
      </c>
      <c r="D16" s="130">
        <v>1303.22</v>
      </c>
      <c r="E16" s="131">
        <v>1177.915342769193</v>
      </c>
      <c r="F16" s="132">
        <v>1331.93</v>
      </c>
      <c r="G16" s="130">
        <v>786.1437100802785</v>
      </c>
      <c r="H16" s="130">
        <v>1026.02</v>
      </c>
    </row>
    <row r="17" spans="2:8" ht="15">
      <c r="B17" s="4" t="s">
        <v>9</v>
      </c>
      <c r="C17" s="130">
        <v>2566.8972436391964</v>
      </c>
      <c r="D17" s="130">
        <v>3191.1</v>
      </c>
      <c r="E17" s="131">
        <v>2628.0335263789057</v>
      </c>
      <c r="F17" s="132">
        <v>3358.34</v>
      </c>
      <c r="G17" s="130" t="s">
        <v>52</v>
      </c>
      <c r="H17" s="130" t="s">
        <v>52</v>
      </c>
    </row>
    <row r="18" spans="2:8" ht="15">
      <c r="B18" s="4" t="s">
        <v>10</v>
      </c>
      <c r="C18" s="130">
        <v>1992.3022933264074</v>
      </c>
      <c r="D18" s="130">
        <v>2485.06</v>
      </c>
      <c r="E18" s="131">
        <v>2107.7207065437406</v>
      </c>
      <c r="F18" s="132">
        <v>2679.48</v>
      </c>
      <c r="G18" s="130">
        <v>965.4021796683445</v>
      </c>
      <c r="H18" s="130">
        <v>1290.96</v>
      </c>
    </row>
    <row r="19" spans="2:8" ht="15">
      <c r="B19" s="4" t="s">
        <v>11</v>
      </c>
      <c r="C19" s="130">
        <v>595.5362798371511</v>
      </c>
      <c r="D19" s="130">
        <v>819.38</v>
      </c>
      <c r="E19" s="131">
        <v>685.3635617442845</v>
      </c>
      <c r="F19" s="132">
        <v>936.03</v>
      </c>
      <c r="G19" s="130">
        <v>381.1115315576807</v>
      </c>
      <c r="H19" s="130">
        <v>543.61</v>
      </c>
    </row>
    <row r="20" spans="2:8" ht="15">
      <c r="B20" s="4" t="s">
        <v>12</v>
      </c>
      <c r="C20" s="130">
        <v>647.2696300766122</v>
      </c>
      <c r="D20" s="130">
        <v>846.18</v>
      </c>
      <c r="E20" s="131">
        <v>648.9917788861815</v>
      </c>
      <c r="F20" s="132">
        <v>851.66</v>
      </c>
      <c r="G20" s="130">
        <v>632.5969222190819</v>
      </c>
      <c r="H20" s="130">
        <v>790.58</v>
      </c>
    </row>
    <row r="21" spans="2:8" ht="15">
      <c r="B21" s="4" t="s">
        <v>13</v>
      </c>
      <c r="C21" s="130">
        <v>296.1407092935326</v>
      </c>
      <c r="D21" s="130">
        <v>430.31</v>
      </c>
      <c r="E21" s="131">
        <v>305.57808476997224</v>
      </c>
      <c r="F21" s="132">
        <v>452.12</v>
      </c>
      <c r="G21" s="130">
        <v>234.88387613715344</v>
      </c>
      <c r="H21" s="130">
        <v>324.34</v>
      </c>
    </row>
    <row r="22" spans="2:8" ht="15">
      <c r="B22" s="4" t="s">
        <v>14</v>
      </c>
      <c r="C22" s="130">
        <v>618.5097449568052</v>
      </c>
      <c r="D22" s="130">
        <v>842.37</v>
      </c>
      <c r="E22" s="131">
        <v>765.6845822225955</v>
      </c>
      <c r="F22" s="132">
        <v>1014.34</v>
      </c>
      <c r="G22" s="130">
        <v>344.4469834019508</v>
      </c>
      <c r="H22" s="130">
        <v>464.22</v>
      </c>
    </row>
    <row r="23" spans="2:8" ht="15">
      <c r="B23" s="4" t="s">
        <v>15</v>
      </c>
      <c r="C23" s="130">
        <v>3491.76004033028</v>
      </c>
      <c r="D23" s="130">
        <v>3780.58</v>
      </c>
      <c r="E23" s="131">
        <v>4070.8497990360447</v>
      </c>
      <c r="F23" s="132">
        <v>3963.94</v>
      </c>
      <c r="G23" s="130">
        <v>963.7833597873492</v>
      </c>
      <c r="H23" s="130">
        <v>1820.96</v>
      </c>
    </row>
    <row r="24" spans="2:8" s="1" customFormat="1" ht="15">
      <c r="B24" s="3" t="s">
        <v>2</v>
      </c>
      <c r="C24" s="127">
        <v>942.445936036786</v>
      </c>
      <c r="D24" s="127">
        <v>1194.53</v>
      </c>
      <c r="E24" s="128">
        <v>1113.7480781246418</v>
      </c>
      <c r="F24" s="129">
        <v>1338.62</v>
      </c>
      <c r="G24" s="127">
        <v>483.0971840603731</v>
      </c>
      <c r="H24" s="127">
        <v>624.38</v>
      </c>
    </row>
    <row r="25" spans="2:8" ht="15">
      <c r="B25" s="4" t="s">
        <v>8</v>
      </c>
      <c r="C25" s="130">
        <v>1231.2502914015536</v>
      </c>
      <c r="D25" s="130">
        <v>1356.5</v>
      </c>
      <c r="E25" s="131">
        <v>1281.8125804505073</v>
      </c>
      <c r="F25" s="132">
        <v>1384.15</v>
      </c>
      <c r="G25" s="130">
        <v>814.2664001405448</v>
      </c>
      <c r="H25" s="130">
        <v>972.65</v>
      </c>
    </row>
    <row r="26" spans="2:8" ht="15">
      <c r="B26" s="4" t="s">
        <v>9</v>
      </c>
      <c r="C26" s="130">
        <v>2090.8436482099614</v>
      </c>
      <c r="D26" s="130">
        <v>3280.34</v>
      </c>
      <c r="E26" s="131">
        <v>2090.8436482099614</v>
      </c>
      <c r="F26" s="132">
        <v>3470.93</v>
      </c>
      <c r="G26" s="130" t="s">
        <v>52</v>
      </c>
      <c r="H26" s="130" t="s">
        <v>52</v>
      </c>
    </row>
    <row r="27" spans="2:8" ht="15">
      <c r="B27" s="4" t="s">
        <v>10</v>
      </c>
      <c r="C27" s="130">
        <v>1941.7916687417408</v>
      </c>
      <c r="D27" s="130">
        <v>2526.21</v>
      </c>
      <c r="E27" s="131">
        <v>2078.25474041201</v>
      </c>
      <c r="F27" s="132">
        <v>2675.14</v>
      </c>
      <c r="G27" s="130">
        <v>776.4307907943079</v>
      </c>
      <c r="H27" s="130">
        <v>1285.3</v>
      </c>
    </row>
    <row r="28" spans="2:8" ht="15">
      <c r="B28" s="4" t="s">
        <v>11</v>
      </c>
      <c r="C28" s="130">
        <v>586.3572266821469</v>
      </c>
      <c r="D28" s="130">
        <v>827.27</v>
      </c>
      <c r="E28" s="131">
        <v>696.8502943041116</v>
      </c>
      <c r="F28" s="132">
        <v>959.14</v>
      </c>
      <c r="G28" s="130">
        <v>402.70727762967937</v>
      </c>
      <c r="H28" s="130">
        <v>542.24</v>
      </c>
    </row>
    <row r="29" spans="2:8" ht="15">
      <c r="B29" s="4" t="s">
        <v>12</v>
      </c>
      <c r="C29" s="130">
        <v>640.5188067431006</v>
      </c>
      <c r="D29" s="130">
        <v>832.01</v>
      </c>
      <c r="E29" s="131">
        <v>641.6037604931292</v>
      </c>
      <c r="F29" s="132">
        <v>836.66</v>
      </c>
      <c r="G29" s="130">
        <v>631.5119684690533</v>
      </c>
      <c r="H29" s="130">
        <v>791.91</v>
      </c>
    </row>
    <row r="30" spans="2:8" ht="15">
      <c r="B30" s="4" t="s">
        <v>13</v>
      </c>
      <c r="C30" s="130">
        <v>294.0913522101452</v>
      </c>
      <c r="D30" s="130">
        <v>438.15</v>
      </c>
      <c r="E30" s="131">
        <v>304.51035250803926</v>
      </c>
      <c r="F30" s="132">
        <v>467.03</v>
      </c>
      <c r="G30" s="130">
        <v>229.6141007798715</v>
      </c>
      <c r="H30" s="130">
        <v>297.23</v>
      </c>
    </row>
    <row r="31" spans="2:8" ht="15">
      <c r="B31" s="4" t="s">
        <v>14</v>
      </c>
      <c r="C31" s="130">
        <v>656.1559179339896</v>
      </c>
      <c r="D31" s="130">
        <v>864.38</v>
      </c>
      <c r="E31" s="131">
        <v>796.0977301995889</v>
      </c>
      <c r="F31" s="132">
        <v>1009.55</v>
      </c>
      <c r="G31" s="130">
        <v>441.55895477356216</v>
      </c>
      <c r="H31" s="130">
        <v>517.02</v>
      </c>
    </row>
    <row r="32" spans="2:8" ht="15">
      <c r="B32" s="6" t="s">
        <v>15</v>
      </c>
      <c r="C32" s="133">
        <v>3669.5374619421164</v>
      </c>
      <c r="D32" s="133">
        <v>3786.84</v>
      </c>
      <c r="E32" s="134">
        <v>4154.684003085877</v>
      </c>
      <c r="F32" s="135">
        <v>3925.84</v>
      </c>
      <c r="G32" s="133">
        <v>1285.4979789029858</v>
      </c>
      <c r="H32" s="133">
        <v>2489.92</v>
      </c>
    </row>
    <row r="33" ht="15">
      <c r="B33" s="30" t="s">
        <v>27</v>
      </c>
    </row>
    <row r="34" ht="15">
      <c r="B34" s="91" t="s">
        <v>61</v>
      </c>
    </row>
    <row r="35" ht="15">
      <c r="B35" s="91" t="s">
        <v>53</v>
      </c>
    </row>
    <row r="36" ht="15">
      <c r="B36" s="139" t="s">
        <v>60</v>
      </c>
    </row>
  </sheetData>
  <sheetProtection/>
  <mergeCells count="4">
    <mergeCell ref="C4:D4"/>
    <mergeCell ref="E4:F4"/>
    <mergeCell ref="G4:H4"/>
    <mergeCell ref="B4:B5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30.140625" style="0" customWidth="1"/>
    <col min="3" max="6" width="14.421875" style="0" customWidth="1"/>
    <col min="7" max="7" width="17.57421875" style="0" customWidth="1"/>
    <col min="8" max="8" width="19.7109375" style="0" customWidth="1"/>
  </cols>
  <sheetData>
    <row r="1" ht="15">
      <c r="A1" s="18" t="s">
        <v>18</v>
      </c>
    </row>
    <row r="3" ht="15">
      <c r="B3" s="1" t="s">
        <v>55</v>
      </c>
    </row>
    <row r="4" spans="2:9" ht="48" customHeight="1">
      <c r="B4" s="161" t="s">
        <v>35</v>
      </c>
      <c r="C4" s="163" t="s">
        <v>36</v>
      </c>
      <c r="D4" s="163"/>
      <c r="E4" s="164" t="s">
        <v>28</v>
      </c>
      <c r="F4" s="165"/>
      <c r="G4" s="161" t="s">
        <v>59</v>
      </c>
      <c r="H4" s="161" t="s">
        <v>33</v>
      </c>
      <c r="I4" s="5"/>
    </row>
    <row r="5" spans="2:9" ht="15">
      <c r="B5" s="162"/>
      <c r="C5" s="36">
        <v>2006</v>
      </c>
      <c r="D5" s="36">
        <v>2015</v>
      </c>
      <c r="E5" s="41">
        <v>2006</v>
      </c>
      <c r="F5" s="42">
        <v>2015</v>
      </c>
      <c r="G5" s="162"/>
      <c r="H5" s="162"/>
      <c r="I5" s="5"/>
    </row>
    <row r="6" spans="2:9" ht="15">
      <c r="B6" s="37" t="s">
        <v>56</v>
      </c>
      <c r="C6" s="38">
        <v>45082.984</v>
      </c>
      <c r="D6" s="38">
        <v>40763.882</v>
      </c>
      <c r="E6" s="43">
        <v>5203.551</v>
      </c>
      <c r="F6" s="44">
        <v>2671.893</v>
      </c>
      <c r="G6" s="148">
        <f>F6-E6</f>
        <v>-2531.6580000000004</v>
      </c>
      <c r="H6" s="60">
        <f aca="true" t="shared" si="0" ref="H6:H15">(F6-E6)/E6*100</f>
        <v>-48.65250672089118</v>
      </c>
      <c r="I6" s="5"/>
    </row>
    <row r="7" spans="2:9" ht="15">
      <c r="B7" s="34" t="s">
        <v>29</v>
      </c>
      <c r="C7" s="35">
        <v>16810.426</v>
      </c>
      <c r="D7" s="35">
        <v>14261.821</v>
      </c>
      <c r="E7" s="32">
        <v>241.053</v>
      </c>
      <c r="F7" s="33">
        <v>78.527</v>
      </c>
      <c r="G7" s="53">
        <f aca="true" t="shared" si="1" ref="G7:G20">F7-E7</f>
        <v>-162.526</v>
      </c>
      <c r="H7" s="56">
        <f t="shared" si="0"/>
        <v>-67.42334673287618</v>
      </c>
      <c r="I7" s="5"/>
    </row>
    <row r="8" spans="2:9" ht="15">
      <c r="B8" s="34" t="s">
        <v>30</v>
      </c>
      <c r="C8" s="35">
        <v>14325.773</v>
      </c>
      <c r="D8" s="35">
        <v>12472.564</v>
      </c>
      <c r="E8" s="32">
        <v>1195.437</v>
      </c>
      <c r="F8" s="33">
        <v>333.474</v>
      </c>
      <c r="G8" s="53">
        <f t="shared" si="1"/>
        <v>-861.963</v>
      </c>
      <c r="H8" s="56">
        <f t="shared" si="0"/>
        <v>-72.10442708398686</v>
      </c>
      <c r="I8" s="5"/>
    </row>
    <row r="9" spans="2:9" ht="15">
      <c r="B9" s="34" t="s">
        <v>31</v>
      </c>
      <c r="C9" s="35">
        <v>6937.452</v>
      </c>
      <c r="D9" s="35">
        <v>7023.151</v>
      </c>
      <c r="E9" s="32">
        <v>1329.969</v>
      </c>
      <c r="F9" s="33">
        <v>652.116</v>
      </c>
      <c r="G9" s="53">
        <f t="shared" si="1"/>
        <v>-677.8530000000001</v>
      </c>
      <c r="H9" s="56">
        <f t="shared" si="0"/>
        <v>-50.96757894356937</v>
      </c>
      <c r="I9" s="5"/>
    </row>
    <row r="10" spans="2:9" ht="15">
      <c r="B10" s="39" t="s">
        <v>32</v>
      </c>
      <c r="C10" s="40">
        <v>7009.333</v>
      </c>
      <c r="D10" s="40">
        <v>7006.346</v>
      </c>
      <c r="E10" s="45">
        <v>2437.092</v>
      </c>
      <c r="F10" s="46">
        <v>1607.776</v>
      </c>
      <c r="G10" s="54">
        <f t="shared" si="1"/>
        <v>-829.316</v>
      </c>
      <c r="H10" s="57">
        <f t="shared" si="0"/>
        <v>-34.02891642990909</v>
      </c>
      <c r="I10" s="5"/>
    </row>
    <row r="11" spans="2:9" s="1" customFormat="1" ht="15">
      <c r="B11" s="37" t="s">
        <v>57</v>
      </c>
      <c r="C11" s="58">
        <v>14027.674</v>
      </c>
      <c r="D11" s="58">
        <v>12690.285</v>
      </c>
      <c r="E11" s="47">
        <v>2018.605</v>
      </c>
      <c r="F11" s="48">
        <v>852.171</v>
      </c>
      <c r="G11" s="59">
        <f t="shared" si="1"/>
        <v>-1166.434</v>
      </c>
      <c r="H11" s="60">
        <f t="shared" si="0"/>
        <v>-57.78416282531749</v>
      </c>
      <c r="I11" s="15"/>
    </row>
    <row r="12" spans="2:9" ht="15">
      <c r="B12" s="34" t="s">
        <v>29</v>
      </c>
      <c r="C12" s="35">
        <v>5232.713</v>
      </c>
      <c r="D12" s="35">
        <v>4400.695</v>
      </c>
      <c r="E12" s="49">
        <v>132.009</v>
      </c>
      <c r="F12" s="50">
        <v>36.714</v>
      </c>
      <c r="G12" s="53">
        <f t="shared" si="1"/>
        <v>-95.29499999999999</v>
      </c>
      <c r="H12" s="56">
        <f t="shared" si="0"/>
        <v>-72.18825989137105</v>
      </c>
      <c r="I12" s="5"/>
    </row>
    <row r="13" spans="2:9" ht="15">
      <c r="B13" s="34" t="s">
        <v>30</v>
      </c>
      <c r="C13" s="35">
        <v>4446.445</v>
      </c>
      <c r="D13" s="35">
        <v>3965.762</v>
      </c>
      <c r="E13" s="49">
        <v>571.521</v>
      </c>
      <c r="F13" s="50">
        <v>143.896</v>
      </c>
      <c r="G13" s="53">
        <f t="shared" si="1"/>
        <v>-427.625</v>
      </c>
      <c r="H13" s="56">
        <f t="shared" si="0"/>
        <v>-74.82227249742354</v>
      </c>
      <c r="I13" s="5"/>
    </row>
    <row r="14" spans="2:9" ht="15">
      <c r="B14" s="34" t="s">
        <v>31</v>
      </c>
      <c r="C14" s="35">
        <v>2174.618</v>
      </c>
      <c r="D14" s="35">
        <v>2178.551</v>
      </c>
      <c r="E14" s="49">
        <v>529.947</v>
      </c>
      <c r="F14" s="50">
        <v>241.091</v>
      </c>
      <c r="G14" s="53">
        <f t="shared" si="1"/>
        <v>-288.856</v>
      </c>
      <c r="H14" s="56">
        <f t="shared" si="0"/>
        <v>-54.50658273374507</v>
      </c>
      <c r="I14" s="5"/>
    </row>
    <row r="15" spans="2:9" ht="15">
      <c r="B15" s="39" t="s">
        <v>32</v>
      </c>
      <c r="C15" s="40">
        <v>2173.898</v>
      </c>
      <c r="D15" s="40">
        <v>2145.277</v>
      </c>
      <c r="E15" s="51">
        <v>785.128</v>
      </c>
      <c r="F15" s="52">
        <v>430.47</v>
      </c>
      <c r="G15" s="54">
        <f t="shared" si="1"/>
        <v>-354.658</v>
      </c>
      <c r="H15" s="57">
        <f t="shared" si="0"/>
        <v>-45.17199743226582</v>
      </c>
      <c r="I15" s="5"/>
    </row>
    <row r="16" spans="2:9" s="1" customFormat="1" ht="15">
      <c r="B16" s="37" t="s">
        <v>58</v>
      </c>
      <c r="C16" s="58">
        <v>3696.52</v>
      </c>
      <c r="D16" s="58">
        <v>3346.196</v>
      </c>
      <c r="E16" s="61">
        <v>511.527</v>
      </c>
      <c r="F16" s="62">
        <v>240.725</v>
      </c>
      <c r="G16" s="59">
        <f t="shared" si="1"/>
        <v>-270.802</v>
      </c>
      <c r="H16" s="60">
        <f>(F16-E16)/E16*100</f>
        <v>-52.93992301481643</v>
      </c>
      <c r="I16" s="15"/>
    </row>
    <row r="17" spans="2:9" ht="15">
      <c r="B17" s="34" t="s">
        <v>29</v>
      </c>
      <c r="C17" s="35">
        <v>1391.32</v>
      </c>
      <c r="D17" s="35">
        <v>1127.997</v>
      </c>
      <c r="E17" s="49">
        <v>32.348</v>
      </c>
      <c r="F17" s="50">
        <v>12.318</v>
      </c>
      <c r="G17" s="53">
        <f t="shared" si="1"/>
        <v>-20.03</v>
      </c>
      <c r="H17" s="56">
        <f>(F17-E17)/E17*100</f>
        <v>-61.92036601953753</v>
      </c>
      <c r="I17" s="5"/>
    </row>
    <row r="18" spans="2:9" ht="15">
      <c r="B18" s="34" t="s">
        <v>30</v>
      </c>
      <c r="C18" s="35">
        <v>1151.64</v>
      </c>
      <c r="D18" s="35">
        <v>1047.796</v>
      </c>
      <c r="E18" s="49">
        <v>129.477</v>
      </c>
      <c r="F18" s="50">
        <v>38.517</v>
      </c>
      <c r="G18" s="53">
        <f t="shared" si="1"/>
        <v>-90.96000000000001</v>
      </c>
      <c r="H18" s="56">
        <f>(F18-E18)/E18*100</f>
        <v>-70.25185940360065</v>
      </c>
      <c r="I18" s="5"/>
    </row>
    <row r="19" spans="2:9" ht="15">
      <c r="B19" s="34" t="s">
        <v>31</v>
      </c>
      <c r="C19" s="35">
        <v>574.555</v>
      </c>
      <c r="D19" s="35">
        <v>612.135</v>
      </c>
      <c r="E19" s="49">
        <v>135.937</v>
      </c>
      <c r="F19" s="50">
        <v>65.611</v>
      </c>
      <c r="G19" s="53">
        <f t="shared" si="1"/>
        <v>-70.32600000000001</v>
      </c>
      <c r="H19" s="56">
        <f>(F19-E19)/E19*100</f>
        <v>-51.73425925244782</v>
      </c>
      <c r="I19" s="5"/>
    </row>
    <row r="20" spans="2:9" ht="15">
      <c r="B20" s="39" t="s">
        <v>32</v>
      </c>
      <c r="C20" s="40">
        <v>579.005</v>
      </c>
      <c r="D20" s="40">
        <v>558.268</v>
      </c>
      <c r="E20" s="51">
        <v>213.765</v>
      </c>
      <c r="F20" s="52">
        <v>124.279</v>
      </c>
      <c r="G20" s="54">
        <f t="shared" si="1"/>
        <v>-89.48599999999999</v>
      </c>
      <c r="H20" s="57">
        <f>(F20-E20)/E20*100</f>
        <v>-41.86185764741656</v>
      </c>
      <c r="I20" s="5"/>
    </row>
    <row r="21" spans="2:9" ht="15">
      <c r="B21" s="30" t="s">
        <v>27</v>
      </c>
      <c r="C21" s="5"/>
      <c r="D21" s="5"/>
      <c r="E21" s="5"/>
      <c r="F21" s="5"/>
      <c r="G21" s="5"/>
      <c r="H21" s="5"/>
      <c r="I21" s="5"/>
    </row>
    <row r="22" spans="2:9" ht="15">
      <c r="B22" s="5"/>
      <c r="C22" s="5"/>
      <c r="D22" s="56"/>
      <c r="E22" s="56"/>
      <c r="F22" s="56"/>
      <c r="G22" s="151"/>
      <c r="H22" s="56"/>
      <c r="I22" s="5"/>
    </row>
    <row r="23" spans="5:7" ht="15">
      <c r="E23" s="70"/>
      <c r="F23" s="70"/>
      <c r="G23" s="151"/>
    </row>
    <row r="24" spans="5:7" ht="15">
      <c r="E24" s="70"/>
      <c r="F24" s="70"/>
      <c r="G24" s="151"/>
    </row>
  </sheetData>
  <sheetProtection/>
  <mergeCells count="5">
    <mergeCell ref="G4:G5"/>
    <mergeCell ref="H4:H5"/>
    <mergeCell ref="B4:B5"/>
    <mergeCell ref="C4:D4"/>
    <mergeCell ref="E4:F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19.00390625" style="0" customWidth="1"/>
    <col min="3" max="3" width="11.57421875" style="0" bestFit="1" customWidth="1"/>
    <col min="4" max="4" width="11.7109375" style="0" bestFit="1" customWidth="1"/>
    <col min="5" max="5" width="11.57421875" style="0" bestFit="1" customWidth="1"/>
    <col min="6" max="6" width="11.7109375" style="0" bestFit="1" customWidth="1"/>
    <col min="7" max="7" width="10.57421875" style="0" bestFit="1" customWidth="1"/>
    <col min="8" max="8" width="11.28125" style="0" bestFit="1" customWidth="1"/>
  </cols>
  <sheetData>
    <row r="1" ht="15">
      <c r="A1" s="18" t="s">
        <v>18</v>
      </c>
    </row>
    <row r="3" ht="15">
      <c r="B3" s="1" t="s">
        <v>50</v>
      </c>
    </row>
    <row r="4" spans="2:8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54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10" s="1" customFormat="1" ht="15">
      <c r="B6" s="3" t="s">
        <v>0</v>
      </c>
      <c r="C6" s="58">
        <v>187851.823</v>
      </c>
      <c r="D6" s="58">
        <v>204860.101</v>
      </c>
      <c r="E6" s="61">
        <v>155699.127</v>
      </c>
      <c r="F6" s="62">
        <v>173566.054</v>
      </c>
      <c r="G6" s="58">
        <v>32152.696</v>
      </c>
      <c r="H6" s="58">
        <v>31294.047</v>
      </c>
      <c r="J6" s="70"/>
    </row>
    <row r="7" spans="2:10" ht="15">
      <c r="B7" s="4" t="s">
        <v>4</v>
      </c>
      <c r="C7" s="64">
        <v>91532.131</v>
      </c>
      <c r="D7" s="64">
        <v>99407.839</v>
      </c>
      <c r="E7" s="86">
        <v>74758.451</v>
      </c>
      <c r="F7" s="65">
        <v>83056.553</v>
      </c>
      <c r="G7" s="64">
        <v>16773.68</v>
      </c>
      <c r="H7" s="64">
        <v>16351.286</v>
      </c>
      <c r="J7" s="70"/>
    </row>
    <row r="8" spans="2:10" ht="15">
      <c r="B8" s="6" t="s">
        <v>5</v>
      </c>
      <c r="C8" s="87">
        <v>96319.692</v>
      </c>
      <c r="D8" s="87">
        <v>105452.262</v>
      </c>
      <c r="E8" s="88">
        <v>80940.676</v>
      </c>
      <c r="F8" s="89">
        <v>90509.501</v>
      </c>
      <c r="G8" s="87">
        <v>15379.016</v>
      </c>
      <c r="H8" s="87">
        <v>14942.761</v>
      </c>
      <c r="J8" s="70"/>
    </row>
    <row r="9" spans="2:10" s="1" customFormat="1" ht="15">
      <c r="B9" s="11" t="s">
        <v>1</v>
      </c>
      <c r="C9" s="58">
        <v>52640.95</v>
      </c>
      <c r="D9" s="58">
        <v>56640.71</v>
      </c>
      <c r="E9" s="61">
        <v>37624.123</v>
      </c>
      <c r="F9" s="62">
        <v>41413.788</v>
      </c>
      <c r="G9" s="58">
        <v>15016.827</v>
      </c>
      <c r="H9" s="58">
        <v>15226.922</v>
      </c>
      <c r="J9" s="70"/>
    </row>
    <row r="10" spans="2:10" ht="15">
      <c r="B10" s="4" t="s">
        <v>4</v>
      </c>
      <c r="C10" s="64">
        <v>25768.349</v>
      </c>
      <c r="D10" s="64">
        <v>27413.229</v>
      </c>
      <c r="E10" s="86">
        <v>17999.814</v>
      </c>
      <c r="F10" s="65">
        <v>19558.141</v>
      </c>
      <c r="G10" s="64">
        <v>7768.535</v>
      </c>
      <c r="H10" s="64">
        <v>7855.088</v>
      </c>
      <c r="J10" s="70"/>
    </row>
    <row r="11" spans="2:10" ht="15">
      <c r="B11" s="6" t="s">
        <v>5</v>
      </c>
      <c r="C11" s="87">
        <v>26872.601</v>
      </c>
      <c r="D11" s="87">
        <v>29227.481</v>
      </c>
      <c r="E11" s="88">
        <v>19624.309</v>
      </c>
      <c r="F11" s="89">
        <v>21855.647</v>
      </c>
      <c r="G11" s="87">
        <v>7248.292</v>
      </c>
      <c r="H11" s="87">
        <v>7371.834</v>
      </c>
      <c r="J11" s="70"/>
    </row>
    <row r="12" spans="2:10" s="1" customFormat="1" ht="15">
      <c r="B12" s="11" t="s">
        <v>2</v>
      </c>
      <c r="C12" s="58">
        <v>14358.234</v>
      </c>
      <c r="D12" s="58">
        <v>15220.335</v>
      </c>
      <c r="E12" s="61">
        <v>9709.58</v>
      </c>
      <c r="F12" s="62">
        <v>11284.055</v>
      </c>
      <c r="G12" s="58">
        <v>4648.654</v>
      </c>
      <c r="H12" s="58">
        <v>3936.28</v>
      </c>
      <c r="J12" s="70"/>
    </row>
    <row r="13" spans="2:10" ht="15">
      <c r="B13" s="4" t="s">
        <v>4</v>
      </c>
      <c r="C13" s="64">
        <v>7101.335</v>
      </c>
      <c r="D13" s="64">
        <v>7345.179</v>
      </c>
      <c r="E13" s="86">
        <v>4683.842</v>
      </c>
      <c r="F13" s="65">
        <v>5315.053</v>
      </c>
      <c r="G13" s="64">
        <v>2417.493</v>
      </c>
      <c r="H13" s="64">
        <v>2030.126</v>
      </c>
      <c r="J13" s="70"/>
    </row>
    <row r="14" spans="2:10" ht="15">
      <c r="B14" s="6" t="s">
        <v>5</v>
      </c>
      <c r="C14" s="87">
        <v>7256.899</v>
      </c>
      <c r="D14" s="87">
        <v>7875.156</v>
      </c>
      <c r="E14" s="88">
        <v>5025.738</v>
      </c>
      <c r="F14" s="89">
        <v>5969.002</v>
      </c>
      <c r="G14" s="87">
        <v>2231.161</v>
      </c>
      <c r="H14" s="87">
        <v>1906.154</v>
      </c>
      <c r="J14" s="70"/>
    </row>
    <row r="15" ht="15">
      <c r="B15" s="30" t="s">
        <v>27</v>
      </c>
    </row>
    <row r="17" spans="4:8" ht="15">
      <c r="D17" s="29"/>
      <c r="F17" s="29"/>
      <c r="H17" s="29"/>
    </row>
    <row r="18" spans="4:9" ht="15">
      <c r="D18" s="29"/>
      <c r="F18" s="29"/>
      <c r="H18" s="29"/>
      <c r="I18" s="29"/>
    </row>
    <row r="19" spans="4:8" ht="15">
      <c r="D19" s="29"/>
      <c r="F19" s="29"/>
      <c r="H19" s="29"/>
    </row>
    <row r="20" spans="4:8" ht="15">
      <c r="D20" s="29"/>
      <c r="F20" s="29"/>
      <c r="H20" s="29"/>
    </row>
    <row r="21" spans="4:8" ht="15">
      <c r="D21" s="29"/>
      <c r="F21" s="29"/>
      <c r="H21" s="29"/>
    </row>
    <row r="22" spans="4:8" ht="15">
      <c r="D22" s="29"/>
      <c r="F22" s="29"/>
      <c r="H22" s="29"/>
    </row>
    <row r="23" spans="4:8" ht="15">
      <c r="D23" s="29"/>
      <c r="F23" s="29"/>
      <c r="H23" s="29"/>
    </row>
    <row r="24" spans="4:8" ht="15">
      <c r="D24" s="29"/>
      <c r="F24" s="29"/>
      <c r="H24" s="29"/>
    </row>
    <row r="25" spans="4:8" ht="15">
      <c r="D25" s="29"/>
      <c r="E25" s="29"/>
      <c r="F25" s="29"/>
      <c r="G25" s="29"/>
      <c r="H25" s="29"/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19.00390625" style="0" customWidth="1"/>
    <col min="3" max="6" width="11.57421875" style="0" bestFit="1" customWidth="1"/>
    <col min="7" max="8" width="10.57421875" style="0" bestFit="1" customWidth="1"/>
  </cols>
  <sheetData>
    <row r="1" ht="15">
      <c r="A1" s="18" t="s">
        <v>18</v>
      </c>
    </row>
    <row r="3" ht="15">
      <c r="B3" s="1" t="s">
        <v>51</v>
      </c>
    </row>
    <row r="4" spans="2:8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54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8" ht="15">
      <c r="B6" s="3" t="s">
        <v>0</v>
      </c>
      <c r="C6" s="58">
        <v>187847.863</v>
      </c>
      <c r="D6" s="58">
        <v>204855.655</v>
      </c>
      <c r="E6" s="61">
        <v>155695.636</v>
      </c>
      <c r="F6" s="62">
        <v>173561.608</v>
      </c>
      <c r="G6" s="58">
        <v>32152.227</v>
      </c>
      <c r="H6" s="58">
        <v>31294.047</v>
      </c>
    </row>
    <row r="7" spans="2:8" ht="15">
      <c r="B7" s="4" t="s">
        <v>41</v>
      </c>
      <c r="C7" s="35">
        <v>93024.904</v>
      </c>
      <c r="D7" s="35">
        <v>92635.691</v>
      </c>
      <c r="E7" s="49">
        <v>80848.49</v>
      </c>
      <c r="F7" s="50">
        <v>81879.372</v>
      </c>
      <c r="G7" s="35">
        <v>12176.414</v>
      </c>
      <c r="H7" s="35">
        <v>10756.319</v>
      </c>
    </row>
    <row r="8" spans="2:8" ht="15">
      <c r="B8" s="4" t="s">
        <v>42</v>
      </c>
      <c r="C8" s="35">
        <v>12984.632</v>
      </c>
      <c r="D8" s="35">
        <v>18153.254</v>
      </c>
      <c r="E8" s="49">
        <v>11185.866</v>
      </c>
      <c r="F8" s="50">
        <v>15894.674</v>
      </c>
      <c r="G8" s="35">
        <v>1798.766</v>
      </c>
      <c r="H8" s="35">
        <v>2258.58</v>
      </c>
    </row>
    <row r="9" spans="2:8" ht="15">
      <c r="B9" s="4" t="s">
        <v>43</v>
      </c>
      <c r="C9" s="35">
        <v>915.832</v>
      </c>
      <c r="D9" s="35">
        <v>968.027</v>
      </c>
      <c r="E9" s="49">
        <v>864.16</v>
      </c>
      <c r="F9" s="50">
        <v>911.013</v>
      </c>
      <c r="G9" s="35">
        <v>51.672</v>
      </c>
      <c r="H9" s="35">
        <v>57.014</v>
      </c>
    </row>
    <row r="10" spans="2:8" ht="15">
      <c r="B10" s="4" t="s">
        <v>44</v>
      </c>
      <c r="C10" s="35">
        <v>80403.012</v>
      </c>
      <c r="D10" s="35">
        <v>92309.991</v>
      </c>
      <c r="E10" s="49">
        <v>62379.658</v>
      </c>
      <c r="F10" s="50">
        <v>74435.225</v>
      </c>
      <c r="G10" s="35">
        <v>18023.354</v>
      </c>
      <c r="H10" s="35">
        <v>17874.766</v>
      </c>
    </row>
    <row r="11" spans="2:8" ht="15">
      <c r="B11" s="4" t="s">
        <v>45</v>
      </c>
      <c r="C11" s="35">
        <v>519.483</v>
      </c>
      <c r="D11" s="35">
        <v>788.692</v>
      </c>
      <c r="E11" s="49">
        <v>417.462</v>
      </c>
      <c r="F11" s="50">
        <v>441.324</v>
      </c>
      <c r="G11" s="35">
        <v>102.021</v>
      </c>
      <c r="H11" s="35">
        <v>347.368</v>
      </c>
    </row>
    <row r="12" spans="2:8" ht="15">
      <c r="B12" s="3" t="s">
        <v>1</v>
      </c>
      <c r="C12" s="58">
        <v>52640.043</v>
      </c>
      <c r="D12" s="58">
        <v>56640.71</v>
      </c>
      <c r="E12" s="61">
        <v>37623.685</v>
      </c>
      <c r="F12" s="62">
        <v>41413.788</v>
      </c>
      <c r="G12" s="58">
        <v>15016.358</v>
      </c>
      <c r="H12" s="58">
        <v>15226.922</v>
      </c>
    </row>
    <row r="13" spans="2:8" ht="15">
      <c r="B13" s="4" t="s">
        <v>41</v>
      </c>
      <c r="C13" s="35">
        <v>15332.469</v>
      </c>
      <c r="D13" s="35">
        <v>14945.889</v>
      </c>
      <c r="E13" s="49">
        <v>11511.084</v>
      </c>
      <c r="F13" s="50">
        <v>11580.46</v>
      </c>
      <c r="G13" s="35">
        <v>3821.385</v>
      </c>
      <c r="H13" s="35">
        <v>3365.429</v>
      </c>
    </row>
    <row r="14" spans="2:8" ht="15">
      <c r="B14" s="4" t="s">
        <v>42</v>
      </c>
      <c r="C14" s="35">
        <v>4149.927</v>
      </c>
      <c r="D14" s="35">
        <v>6237.968</v>
      </c>
      <c r="E14" s="49">
        <v>3231.913</v>
      </c>
      <c r="F14" s="50">
        <v>4989.838</v>
      </c>
      <c r="G14" s="35">
        <v>918.014</v>
      </c>
      <c r="H14" s="35">
        <v>1248.13</v>
      </c>
    </row>
    <row r="15" spans="2:8" ht="15">
      <c r="B15" s="4" t="s">
        <v>43</v>
      </c>
      <c r="C15" s="35">
        <v>99.294</v>
      </c>
      <c r="D15" s="35">
        <v>80.144</v>
      </c>
      <c r="E15" s="49">
        <v>81.073</v>
      </c>
      <c r="F15" s="50">
        <v>62.03</v>
      </c>
      <c r="G15" s="35">
        <v>18.221</v>
      </c>
      <c r="H15" s="35">
        <v>18.114</v>
      </c>
    </row>
    <row r="16" spans="2:8" ht="15">
      <c r="B16" s="4" t="s">
        <v>44</v>
      </c>
      <c r="C16" s="35">
        <v>32913.944</v>
      </c>
      <c r="D16" s="35">
        <v>35126.652</v>
      </c>
      <c r="E16" s="49">
        <v>22699.942</v>
      </c>
      <c r="F16" s="50">
        <v>24662.298</v>
      </c>
      <c r="G16" s="35">
        <v>10214.002</v>
      </c>
      <c r="H16" s="35">
        <v>10464.354</v>
      </c>
    </row>
    <row r="17" spans="2:8" ht="15">
      <c r="B17" s="4" t="s">
        <v>45</v>
      </c>
      <c r="C17" s="35">
        <v>144.409</v>
      </c>
      <c r="D17" s="35">
        <v>250.057</v>
      </c>
      <c r="E17" s="49">
        <v>99.673</v>
      </c>
      <c r="F17" s="50">
        <v>119.162</v>
      </c>
      <c r="G17" s="35">
        <v>44.736</v>
      </c>
      <c r="H17" s="35">
        <v>130.895</v>
      </c>
    </row>
    <row r="18" spans="2:8" ht="15">
      <c r="B18" s="3" t="s">
        <v>2</v>
      </c>
      <c r="C18" s="58">
        <v>14358.234</v>
      </c>
      <c r="D18" s="58">
        <v>15220.335</v>
      </c>
      <c r="E18" s="61">
        <v>9709.58</v>
      </c>
      <c r="F18" s="62">
        <v>11284.055</v>
      </c>
      <c r="G18" s="58">
        <v>4648.654</v>
      </c>
      <c r="H18" s="58">
        <v>3936.28</v>
      </c>
    </row>
    <row r="19" spans="2:8" ht="15">
      <c r="B19" s="4" t="s">
        <v>41</v>
      </c>
      <c r="C19" s="35">
        <v>2911.692</v>
      </c>
      <c r="D19" s="35">
        <v>3004.647</v>
      </c>
      <c r="E19" s="49">
        <v>1970.497</v>
      </c>
      <c r="F19" s="50">
        <v>2270.295</v>
      </c>
      <c r="G19" s="35">
        <v>941.195</v>
      </c>
      <c r="H19" s="35">
        <v>734.352</v>
      </c>
    </row>
    <row r="20" spans="2:8" ht="15">
      <c r="B20" s="4" t="s">
        <v>42</v>
      </c>
      <c r="C20" s="35">
        <v>2261.7</v>
      </c>
      <c r="D20" s="35">
        <v>3043.122</v>
      </c>
      <c r="E20" s="49">
        <v>1756.132</v>
      </c>
      <c r="F20" s="50">
        <v>2594.144</v>
      </c>
      <c r="G20" s="35">
        <v>505.568</v>
      </c>
      <c r="H20" s="35">
        <v>448.978</v>
      </c>
    </row>
    <row r="21" spans="2:8" ht="15">
      <c r="B21" s="4" t="s">
        <v>43</v>
      </c>
      <c r="C21" s="35">
        <v>36.951</v>
      </c>
      <c r="D21" s="35">
        <v>21.272</v>
      </c>
      <c r="E21" s="49">
        <v>30.615</v>
      </c>
      <c r="F21" s="50">
        <v>15.788</v>
      </c>
      <c r="G21" s="90" t="s">
        <v>52</v>
      </c>
      <c r="H21" s="90" t="s">
        <v>52</v>
      </c>
    </row>
    <row r="22" spans="2:8" ht="15">
      <c r="B22" s="4" t="s">
        <v>44</v>
      </c>
      <c r="C22" s="35">
        <v>9095.517</v>
      </c>
      <c r="D22" s="35">
        <v>9059.812</v>
      </c>
      <c r="E22" s="49">
        <v>5915.779</v>
      </c>
      <c r="F22" s="50">
        <v>6360.158</v>
      </c>
      <c r="G22" s="35">
        <v>3179.738</v>
      </c>
      <c r="H22" s="35">
        <v>2699.654</v>
      </c>
    </row>
    <row r="23" spans="2:8" ht="15">
      <c r="B23" s="6" t="s">
        <v>45</v>
      </c>
      <c r="C23" s="40">
        <v>52.374</v>
      </c>
      <c r="D23" s="40">
        <v>91.482</v>
      </c>
      <c r="E23" s="51">
        <v>36.557</v>
      </c>
      <c r="F23" s="52">
        <v>43.67</v>
      </c>
      <c r="G23" s="40">
        <v>15.817</v>
      </c>
      <c r="H23" s="40">
        <v>47.812</v>
      </c>
    </row>
    <row r="24" ht="15">
      <c r="B24" s="91" t="s">
        <v>27</v>
      </c>
    </row>
    <row r="25" ht="15">
      <c r="B25" s="91" t="s">
        <v>39</v>
      </c>
    </row>
    <row r="26" ht="15">
      <c r="B26" s="91" t="s">
        <v>53</v>
      </c>
    </row>
    <row r="28" spans="3:4" ht="15">
      <c r="C28" s="29"/>
      <c r="D28" s="29"/>
    </row>
    <row r="31" spans="3:4" ht="15">
      <c r="C31" s="70"/>
      <c r="D31" s="70"/>
    </row>
    <row r="32" spans="3:4" ht="15">
      <c r="C32" s="29"/>
      <c r="D32" s="29"/>
    </row>
    <row r="33" spans="3:4" ht="15">
      <c r="C33" s="70"/>
      <c r="D33" s="70"/>
    </row>
    <row r="34" spans="3:4" ht="15">
      <c r="C34" s="29"/>
      <c r="D34" s="29"/>
    </row>
    <row r="35" spans="3:4" ht="15">
      <c r="C35" s="70"/>
      <c r="D35" s="70"/>
    </row>
    <row r="36" spans="3:4" ht="15">
      <c r="C36" s="29"/>
      <c r="D36" s="29"/>
    </row>
    <row r="37" spans="3:4" ht="15">
      <c r="C37" s="70"/>
      <c r="D37" s="70"/>
    </row>
    <row r="38" spans="3:4" ht="15">
      <c r="C38" s="29"/>
      <c r="D38" s="29"/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25.8515625" style="0" customWidth="1"/>
    <col min="3" max="6" width="11.57421875" style="0" bestFit="1" customWidth="1"/>
    <col min="7" max="8" width="10.57421875" style="0" bestFit="1" customWidth="1"/>
  </cols>
  <sheetData>
    <row r="1" ht="15">
      <c r="A1" s="18" t="s">
        <v>18</v>
      </c>
    </row>
    <row r="3" ht="15">
      <c r="B3" s="1" t="s">
        <v>46</v>
      </c>
    </row>
    <row r="4" spans="2:8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54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8" ht="15">
      <c r="B6" s="3" t="s">
        <v>0</v>
      </c>
      <c r="C6" s="3"/>
      <c r="D6" s="3"/>
      <c r="E6" s="9"/>
      <c r="F6" s="10"/>
      <c r="G6" s="3"/>
      <c r="H6" s="3"/>
    </row>
    <row r="7" spans="2:8" ht="15">
      <c r="B7" s="4" t="s">
        <v>20</v>
      </c>
      <c r="C7" s="98">
        <v>182297.004</v>
      </c>
      <c r="D7" s="98">
        <v>203806.575</v>
      </c>
      <c r="E7" s="99">
        <v>155101.633</v>
      </c>
      <c r="F7" s="100">
        <v>173067.284</v>
      </c>
      <c r="G7" s="98">
        <v>27195.371</v>
      </c>
      <c r="H7" s="98">
        <v>30739.291</v>
      </c>
    </row>
    <row r="8" spans="2:8" ht="15">
      <c r="B8" s="6" t="s">
        <v>17</v>
      </c>
      <c r="C8" s="95">
        <v>97.18702280180973</v>
      </c>
      <c r="D8" s="95">
        <v>99.72617338688478</v>
      </c>
      <c r="E8" s="96">
        <v>99.7269952417736</v>
      </c>
      <c r="F8" s="97">
        <v>99.97346534235494</v>
      </c>
      <c r="G8" s="95">
        <v>84.86043418368185</v>
      </c>
      <c r="H8" s="95">
        <v>98.35639914484914</v>
      </c>
    </row>
    <row r="9" spans="2:8" ht="15">
      <c r="B9" s="11" t="s">
        <v>1</v>
      </c>
      <c r="C9" s="3"/>
      <c r="D9" s="3"/>
      <c r="E9" s="9"/>
      <c r="F9" s="10"/>
      <c r="G9" s="3"/>
      <c r="H9" s="3"/>
    </row>
    <row r="10" spans="2:8" ht="15">
      <c r="B10" s="4" t="s">
        <v>20</v>
      </c>
      <c r="C10" s="98">
        <v>49545.902</v>
      </c>
      <c r="D10" s="98">
        <v>56344.518</v>
      </c>
      <c r="E10" s="99">
        <v>37361.351</v>
      </c>
      <c r="F10" s="100">
        <v>41323.056</v>
      </c>
      <c r="G10" s="98">
        <v>12184.551</v>
      </c>
      <c r="H10" s="98">
        <v>15021.462</v>
      </c>
    </row>
    <row r="11" spans="2:8" ht="15">
      <c r="B11" s="6" t="s">
        <v>17</v>
      </c>
      <c r="C11" s="95">
        <v>94.28513643055399</v>
      </c>
      <c r="D11" s="95">
        <v>99.6177594357186</v>
      </c>
      <c r="E11" s="96">
        <v>99.46687046343577</v>
      </c>
      <c r="F11" s="97">
        <v>99.93212759740835</v>
      </c>
      <c r="G11" s="95">
        <v>81.29861457652137</v>
      </c>
      <c r="H11" s="95">
        <v>98.76307020424082</v>
      </c>
    </row>
    <row r="12" spans="2:8" ht="15">
      <c r="B12" s="11" t="s">
        <v>2</v>
      </c>
      <c r="C12" s="3"/>
      <c r="D12" s="3"/>
      <c r="E12" s="9"/>
      <c r="F12" s="10"/>
      <c r="G12" s="3"/>
      <c r="H12" s="3"/>
    </row>
    <row r="13" spans="2:8" ht="15">
      <c r="B13" s="4" t="s">
        <v>20</v>
      </c>
      <c r="C13" s="98">
        <v>13249.923</v>
      </c>
      <c r="D13" s="98">
        <v>15076.682</v>
      </c>
      <c r="E13" s="99">
        <v>9642.156</v>
      </c>
      <c r="F13" s="100">
        <v>11247.78</v>
      </c>
      <c r="G13" s="98">
        <v>3607.767</v>
      </c>
      <c r="H13" s="98">
        <v>3828.902</v>
      </c>
    </row>
    <row r="14" spans="2:8" ht="15">
      <c r="B14" s="6" t="s">
        <v>17</v>
      </c>
      <c r="C14" s="95">
        <v>92.4634327678074</v>
      </c>
      <c r="D14" s="95">
        <v>99.32357486241679</v>
      </c>
      <c r="E14" s="96">
        <v>99.41611249077977</v>
      </c>
      <c r="F14" s="97">
        <v>99.97909357863534</v>
      </c>
      <c r="G14" s="95">
        <v>77.90268876643232</v>
      </c>
      <c r="H14" s="95">
        <v>97.4466988036069</v>
      </c>
    </row>
    <row r="15" ht="15">
      <c r="B15" s="30" t="s">
        <v>27</v>
      </c>
    </row>
    <row r="17" ht="15">
      <c r="D17" s="140"/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25.8515625" style="0" customWidth="1"/>
    <col min="3" max="6" width="11.57421875" style="0" bestFit="1" customWidth="1"/>
    <col min="7" max="7" width="9.57421875" style="0" bestFit="1" customWidth="1"/>
    <col min="8" max="8" width="10.57421875" style="0" bestFit="1" customWidth="1"/>
  </cols>
  <sheetData>
    <row r="1" ht="15">
      <c r="A1" s="18" t="s">
        <v>18</v>
      </c>
    </row>
    <row r="3" ht="15">
      <c r="B3" s="1" t="s">
        <v>66</v>
      </c>
    </row>
    <row r="4" spans="2:8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54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8" ht="15">
      <c r="B6" s="3" t="s">
        <v>0</v>
      </c>
      <c r="C6" s="3"/>
      <c r="D6" s="3"/>
      <c r="E6" s="9"/>
      <c r="F6" s="10"/>
      <c r="G6" s="3"/>
      <c r="H6" s="3"/>
    </row>
    <row r="7" spans="2:8" ht="15">
      <c r="B7" s="4" t="s">
        <v>20</v>
      </c>
      <c r="C7" s="53">
        <v>152950.642</v>
      </c>
      <c r="D7" s="53">
        <v>172780.294</v>
      </c>
      <c r="E7" s="101">
        <v>144232.885</v>
      </c>
      <c r="F7" s="102">
        <v>161857.201</v>
      </c>
      <c r="G7" s="53">
        <v>8717.757</v>
      </c>
      <c r="H7" s="53">
        <v>10923.093</v>
      </c>
    </row>
    <row r="8" spans="2:8" ht="15">
      <c r="B8" s="6" t="s">
        <v>17</v>
      </c>
      <c r="C8" s="57">
        <v>81.54287427162514</v>
      </c>
      <c r="D8" s="57">
        <v>84.54446357916044</v>
      </c>
      <c r="E8" s="84">
        <v>92.7377679077224</v>
      </c>
      <c r="F8" s="85">
        <v>93.49788649011258</v>
      </c>
      <c r="G8" s="57">
        <v>27.206296133090497</v>
      </c>
      <c r="H8" s="57">
        <v>34.95058148882834</v>
      </c>
    </row>
    <row r="9" spans="2:8" ht="15">
      <c r="B9" s="11" t="s">
        <v>1</v>
      </c>
      <c r="C9" s="3"/>
      <c r="D9" s="3"/>
      <c r="E9" s="9"/>
      <c r="F9" s="10"/>
      <c r="G9" s="3"/>
      <c r="H9" s="3"/>
    </row>
    <row r="10" spans="2:8" ht="15">
      <c r="B10" s="4" t="s">
        <v>20</v>
      </c>
      <c r="C10" s="53">
        <v>38522.638</v>
      </c>
      <c r="D10" s="53">
        <v>44662.831</v>
      </c>
      <c r="E10" s="101">
        <v>34128.966</v>
      </c>
      <c r="F10" s="102">
        <v>38146.178</v>
      </c>
      <c r="G10" s="53">
        <v>4393.672</v>
      </c>
      <c r="H10" s="53">
        <v>6516.653</v>
      </c>
    </row>
    <row r="11" spans="2:8" ht="15">
      <c r="B11" s="6" t="s">
        <v>17</v>
      </c>
      <c r="C11" s="57">
        <v>73.30802413274952</v>
      </c>
      <c r="D11" s="57">
        <v>78.9644017236274</v>
      </c>
      <c r="E11" s="84">
        <v>90.86131387949551</v>
      </c>
      <c r="F11" s="85">
        <v>92.24943884231243</v>
      </c>
      <c r="G11" s="57">
        <v>29.31576604699293</v>
      </c>
      <c r="H11" s="57">
        <v>42.84567359260214</v>
      </c>
    </row>
    <row r="12" spans="2:8" ht="15">
      <c r="B12" s="11" t="s">
        <v>2</v>
      </c>
      <c r="C12" s="3"/>
      <c r="D12" s="3"/>
      <c r="E12" s="9"/>
      <c r="F12" s="10"/>
      <c r="G12" s="3"/>
      <c r="H12" s="3"/>
    </row>
    <row r="13" spans="2:8" ht="15">
      <c r="B13" s="4" t="s">
        <v>20</v>
      </c>
      <c r="C13" s="53">
        <v>10853.29</v>
      </c>
      <c r="D13" s="53">
        <v>12906.42</v>
      </c>
      <c r="E13" s="101">
        <v>9258.883</v>
      </c>
      <c r="F13" s="102">
        <v>10904.734</v>
      </c>
      <c r="G13" s="53">
        <v>1594.407</v>
      </c>
      <c r="H13" s="53">
        <v>2001.686</v>
      </c>
    </row>
    <row r="14" spans="2:8" ht="15">
      <c r="B14" s="6" t="s">
        <v>17</v>
      </c>
      <c r="C14" s="57">
        <v>75.73873827225384</v>
      </c>
      <c r="D14" s="57">
        <v>85.02612000941542</v>
      </c>
      <c r="E14" s="84">
        <v>95.46434986811751</v>
      </c>
      <c r="F14" s="85">
        <v>96.92983157886503</v>
      </c>
      <c r="G14" s="57">
        <v>34.42810810343934</v>
      </c>
      <c r="H14" s="57">
        <v>50.94350619091236</v>
      </c>
    </row>
    <row r="15" ht="15">
      <c r="B15" s="30" t="s">
        <v>27</v>
      </c>
    </row>
    <row r="18" ht="15">
      <c r="D18" s="140"/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25.8515625" style="0" customWidth="1"/>
    <col min="3" max="6" width="11.57421875" style="0" bestFit="1" customWidth="1"/>
    <col min="7" max="7" width="9.57421875" style="0" bestFit="1" customWidth="1"/>
    <col min="8" max="8" width="10.57421875" style="0" bestFit="1" customWidth="1"/>
  </cols>
  <sheetData>
    <row r="1" ht="15">
      <c r="A1" s="18" t="s">
        <v>18</v>
      </c>
    </row>
    <row r="3" ht="15">
      <c r="B3" s="1" t="s">
        <v>47</v>
      </c>
    </row>
    <row r="4" spans="2:8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54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8" ht="15">
      <c r="B6" s="3" t="s">
        <v>0</v>
      </c>
      <c r="C6" s="3"/>
      <c r="D6" s="3"/>
      <c r="E6" s="9"/>
      <c r="F6" s="10"/>
      <c r="G6" s="3"/>
      <c r="H6" s="3"/>
    </row>
    <row r="7" spans="2:8" ht="15">
      <c r="B7" s="4" t="s">
        <v>20</v>
      </c>
      <c r="C7" s="53">
        <v>127449.572</v>
      </c>
      <c r="D7" s="53">
        <v>162446.919</v>
      </c>
      <c r="E7" s="101">
        <v>120986.932</v>
      </c>
      <c r="F7" s="102">
        <v>150593.436</v>
      </c>
      <c r="G7" s="53">
        <v>6462.64</v>
      </c>
      <c r="H7" s="53">
        <v>11853.483</v>
      </c>
    </row>
    <row r="8" spans="2:8" ht="15">
      <c r="B8" s="6" t="s">
        <v>17</v>
      </c>
      <c r="C8" s="57">
        <v>67.94743905402132</v>
      </c>
      <c r="D8" s="57">
        <v>79.48815984155186</v>
      </c>
      <c r="E8" s="84">
        <v>77.791261123865</v>
      </c>
      <c r="F8" s="85">
        <v>86.99129787425419</v>
      </c>
      <c r="G8" s="57">
        <v>20.168547671328298</v>
      </c>
      <c r="H8" s="57">
        <v>37.92754703433738</v>
      </c>
    </row>
    <row r="9" spans="2:8" ht="15">
      <c r="B9" s="11" t="s">
        <v>1</v>
      </c>
      <c r="C9" s="3"/>
      <c r="D9" s="3"/>
      <c r="E9" s="9"/>
      <c r="F9" s="10"/>
      <c r="G9" s="3"/>
      <c r="H9" s="3"/>
    </row>
    <row r="10" spans="2:8" ht="15">
      <c r="B10" s="4" t="s">
        <v>20</v>
      </c>
      <c r="C10" s="53">
        <v>24617.158</v>
      </c>
      <c r="D10" s="53">
        <v>36235.873</v>
      </c>
      <c r="E10" s="101">
        <v>23155.566</v>
      </c>
      <c r="F10" s="102">
        <v>31698.847</v>
      </c>
      <c r="G10" s="53">
        <v>1461.592</v>
      </c>
      <c r="H10" s="53">
        <v>4537.026</v>
      </c>
    </row>
    <row r="11" spans="2:8" ht="15">
      <c r="B11" s="6" t="s">
        <v>17</v>
      </c>
      <c r="C11" s="57">
        <v>46.846096384772714</v>
      </c>
      <c r="D11" s="57">
        <v>64.0654425237474</v>
      </c>
      <c r="E11" s="84">
        <v>61.646905751067116</v>
      </c>
      <c r="F11" s="85">
        <v>76.65776759334366</v>
      </c>
      <c r="G11" s="57">
        <v>9.752136510908528</v>
      </c>
      <c r="H11" s="57">
        <v>29.8300270211026</v>
      </c>
    </row>
    <row r="12" spans="2:8" ht="15">
      <c r="B12" s="11" t="s">
        <v>2</v>
      </c>
      <c r="C12" s="3"/>
      <c r="D12" s="3"/>
      <c r="E12" s="9"/>
      <c r="F12" s="10"/>
      <c r="G12" s="3"/>
      <c r="H12" s="3"/>
    </row>
    <row r="13" spans="2:8" ht="15">
      <c r="B13" s="4" t="s">
        <v>20</v>
      </c>
      <c r="C13" s="53">
        <v>7227.775</v>
      </c>
      <c r="D13" s="53">
        <v>10678.68</v>
      </c>
      <c r="E13" s="101">
        <v>6896.921</v>
      </c>
      <c r="F13" s="102">
        <v>9485.141</v>
      </c>
      <c r="G13" s="53">
        <v>330.854</v>
      </c>
      <c r="H13" s="53">
        <v>1193.539</v>
      </c>
    </row>
    <row r="14" spans="2:8" ht="15">
      <c r="B14" s="6" t="s">
        <v>17</v>
      </c>
      <c r="C14" s="57">
        <v>50.438397851318776</v>
      </c>
      <c r="D14" s="57">
        <v>70.35000621567748</v>
      </c>
      <c r="E14" s="84">
        <v>71.11117824436997</v>
      </c>
      <c r="F14" s="85">
        <v>84.31137519097554</v>
      </c>
      <c r="G14" s="57">
        <v>7.1441465563405835</v>
      </c>
      <c r="H14" s="57">
        <v>30.375923814022453</v>
      </c>
    </row>
    <row r="15" ht="15">
      <c r="B15" s="30" t="s">
        <v>27</v>
      </c>
    </row>
    <row r="19" ht="15">
      <c r="D19" s="140"/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25.8515625" style="0" customWidth="1"/>
    <col min="3" max="8" width="9.8515625" style="0" bestFit="1" customWidth="1"/>
  </cols>
  <sheetData>
    <row r="1" ht="15">
      <c r="A1" s="18" t="s">
        <v>18</v>
      </c>
    </row>
    <row r="3" ht="15">
      <c r="B3" s="1" t="s">
        <v>48</v>
      </c>
    </row>
    <row r="4" spans="2:8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54"/>
      <c r="C5" s="2">
        <v>2006</v>
      </c>
      <c r="D5" s="2">
        <v>2015</v>
      </c>
      <c r="E5" s="7">
        <v>2006</v>
      </c>
      <c r="F5" s="8">
        <v>2015</v>
      </c>
      <c r="G5" s="2">
        <v>2006</v>
      </c>
      <c r="H5" s="2">
        <v>2015</v>
      </c>
    </row>
    <row r="6" spans="2:8" ht="15">
      <c r="B6" s="3" t="s">
        <v>0</v>
      </c>
      <c r="C6" s="3"/>
      <c r="D6" s="3"/>
      <c r="E6" s="9"/>
      <c r="F6" s="10"/>
      <c r="G6" s="3"/>
      <c r="H6" s="3"/>
    </row>
    <row r="7" spans="2:8" ht="15">
      <c r="B7" s="4" t="s">
        <v>20</v>
      </c>
      <c r="C7" s="103">
        <v>158968.488</v>
      </c>
      <c r="D7" s="103">
        <v>181552.555</v>
      </c>
      <c r="E7" s="104">
        <v>151098.49</v>
      </c>
      <c r="F7" s="105">
        <v>170959.799</v>
      </c>
      <c r="G7" s="103">
        <v>7869.998</v>
      </c>
      <c r="H7" s="103">
        <v>10592.756</v>
      </c>
    </row>
    <row r="8" spans="2:8" ht="15">
      <c r="B8" s="6" t="s">
        <v>17</v>
      </c>
      <c r="C8" s="106">
        <v>84.74763033040183</v>
      </c>
      <c r="D8" s="106">
        <v>88.8368865369625</v>
      </c>
      <c r="E8" s="107">
        <v>97.14976209193574</v>
      </c>
      <c r="F8" s="108">
        <v>98.75606264360435</v>
      </c>
      <c r="G8" s="106">
        <v>24.55754132954126</v>
      </c>
      <c r="H8" s="106">
        <v>33.89360337491179</v>
      </c>
    </row>
    <row r="9" spans="2:8" ht="15">
      <c r="B9" s="11" t="s">
        <v>1</v>
      </c>
      <c r="C9" s="3"/>
      <c r="D9" s="3"/>
      <c r="E9" s="9"/>
      <c r="F9" s="10"/>
      <c r="G9" s="3"/>
      <c r="H9" s="3"/>
    </row>
    <row r="10" spans="2:8" ht="15">
      <c r="B10" s="4" t="s">
        <v>20</v>
      </c>
      <c r="C10" s="103">
        <v>37106.984</v>
      </c>
      <c r="D10" s="103">
        <v>43894.476</v>
      </c>
      <c r="E10" s="104">
        <v>34928.194</v>
      </c>
      <c r="F10" s="105">
        <v>40121.296</v>
      </c>
      <c r="G10" s="103">
        <v>2178.79</v>
      </c>
      <c r="H10" s="103">
        <v>3773.18</v>
      </c>
    </row>
    <row r="11" spans="2:8" ht="15">
      <c r="B11" s="6" t="s">
        <v>17</v>
      </c>
      <c r="C11" s="109">
        <v>70.61405500229633</v>
      </c>
      <c r="D11" s="109">
        <v>77.60594119777409</v>
      </c>
      <c r="E11" s="110">
        <v>92.98909314386822</v>
      </c>
      <c r="F11" s="111">
        <v>97.02589448479777</v>
      </c>
      <c r="G11" s="109">
        <v>14.537475238371853</v>
      </c>
      <c r="H11" s="109">
        <v>24.807894280412746</v>
      </c>
    </row>
    <row r="12" spans="2:8" ht="15">
      <c r="B12" s="11" t="s">
        <v>2</v>
      </c>
      <c r="C12" s="3"/>
      <c r="D12" s="3"/>
      <c r="E12" s="9"/>
      <c r="F12" s="10"/>
      <c r="G12" s="3"/>
      <c r="H12" s="3"/>
    </row>
    <row r="13" spans="2:8" ht="15">
      <c r="B13" s="4" t="s">
        <v>20</v>
      </c>
      <c r="C13" s="103">
        <v>10136.866</v>
      </c>
      <c r="D13" s="103">
        <v>12183.57</v>
      </c>
      <c r="E13" s="104">
        <v>9305.205</v>
      </c>
      <c r="F13" s="105">
        <v>11064.933</v>
      </c>
      <c r="G13" s="103">
        <v>831.661</v>
      </c>
      <c r="H13" s="103">
        <v>1118.637</v>
      </c>
    </row>
    <row r="14" spans="2:8" ht="15">
      <c r="B14" s="6" t="s">
        <v>17</v>
      </c>
      <c r="C14" s="109">
        <v>70.73923583308921</v>
      </c>
      <c r="D14" s="109">
        <v>80.2640612162872</v>
      </c>
      <c r="E14" s="110">
        <v>95.94195603449751</v>
      </c>
      <c r="F14" s="111">
        <v>98.35380598200982</v>
      </c>
      <c r="G14" s="109">
        <v>17.9580965295652</v>
      </c>
      <c r="H14" s="109">
        <v>28.469645556237904</v>
      </c>
    </row>
    <row r="15" ht="15">
      <c r="B15" s="30" t="s">
        <v>27</v>
      </c>
    </row>
    <row r="20" ht="15">
      <c r="D20" s="141"/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18.8515625" style="0" customWidth="1"/>
  </cols>
  <sheetData>
    <row r="1" ht="15">
      <c r="A1" s="18" t="s">
        <v>18</v>
      </c>
    </row>
    <row r="3" ht="15">
      <c r="B3" s="1" t="s">
        <v>34</v>
      </c>
    </row>
    <row r="4" spans="2:8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58"/>
      <c r="C5" s="12">
        <v>2006</v>
      </c>
      <c r="D5" s="12">
        <v>2015</v>
      </c>
      <c r="E5" s="13">
        <v>2006</v>
      </c>
      <c r="F5" s="14">
        <v>2015</v>
      </c>
      <c r="G5" s="12">
        <v>2006</v>
      </c>
      <c r="H5" s="12">
        <v>2015</v>
      </c>
    </row>
    <row r="6" spans="2:8" ht="15">
      <c r="B6" s="3" t="s">
        <v>0</v>
      </c>
      <c r="C6" s="71">
        <v>10.478649862067416</v>
      </c>
      <c r="D6" s="71">
        <v>7.952104145230629</v>
      </c>
      <c r="E6" s="72">
        <v>7.874026612196132</v>
      </c>
      <c r="F6" s="73">
        <v>5.918632064280568</v>
      </c>
      <c r="G6" s="71">
        <v>24.18191707453152</v>
      </c>
      <c r="H6" s="71">
        <v>19.83096403838549</v>
      </c>
    </row>
    <row r="7" spans="2:8" ht="15">
      <c r="B7" s="16" t="s">
        <v>1</v>
      </c>
      <c r="C7" s="74">
        <v>20.715904610292224</v>
      </c>
      <c r="D7" s="74">
        <v>16.16128653899349</v>
      </c>
      <c r="E7" s="75">
        <v>15.3132507286465</v>
      </c>
      <c r="F7" s="76">
        <v>11.894332980873267</v>
      </c>
      <c r="G7" s="74">
        <v>35.30962151578366</v>
      </c>
      <c r="H7" s="74">
        <v>28.33204332234115</v>
      </c>
    </row>
    <row r="8" spans="2:8" ht="15">
      <c r="B8" s="17" t="s">
        <v>2</v>
      </c>
      <c r="C8" s="77">
        <v>18.470787111103697</v>
      </c>
      <c r="D8" s="77">
        <v>13.52383015472481</v>
      </c>
      <c r="E8" s="78">
        <v>12.37201015151975</v>
      </c>
      <c r="F8" s="79">
        <v>9.15806953632163</v>
      </c>
      <c r="G8" s="77">
        <v>32.07547997668282</v>
      </c>
      <c r="H8" s="77">
        <v>26.453337651188168</v>
      </c>
    </row>
    <row r="9" ht="15">
      <c r="B9" s="30" t="s">
        <v>27</v>
      </c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17.421875" style="0" customWidth="1"/>
  </cols>
  <sheetData>
    <row r="1" ht="15">
      <c r="A1" s="18" t="s">
        <v>18</v>
      </c>
    </row>
    <row r="3" ht="15">
      <c r="B3" s="1" t="s">
        <v>54</v>
      </c>
    </row>
    <row r="4" spans="2:8" ht="15">
      <c r="B4" s="153" t="s">
        <v>16</v>
      </c>
      <c r="C4" s="155" t="s">
        <v>3</v>
      </c>
      <c r="D4" s="155"/>
      <c r="E4" s="156" t="s">
        <v>6</v>
      </c>
      <c r="F4" s="157"/>
      <c r="G4" s="155" t="s">
        <v>7</v>
      </c>
      <c r="H4" s="155"/>
    </row>
    <row r="5" spans="2:8" ht="15">
      <c r="B5" s="158"/>
      <c r="C5" s="22">
        <v>2006</v>
      </c>
      <c r="D5" s="22">
        <v>2015</v>
      </c>
      <c r="E5" s="23">
        <v>2006</v>
      </c>
      <c r="F5" s="24">
        <v>2015</v>
      </c>
      <c r="G5" s="22">
        <v>2006</v>
      </c>
      <c r="H5" s="22">
        <v>2015</v>
      </c>
    </row>
    <row r="6" spans="2:8" ht="15">
      <c r="B6" s="3" t="s">
        <v>0</v>
      </c>
      <c r="C6" s="55">
        <v>96.9281269746446</v>
      </c>
      <c r="D6" s="55">
        <v>98.59114333021563</v>
      </c>
      <c r="E6" s="80">
        <v>97.45023299700067</v>
      </c>
      <c r="F6" s="81">
        <v>98.67872740697797</v>
      </c>
      <c r="G6" s="55">
        <v>94.87835224829207</v>
      </c>
      <c r="H6" s="55">
        <v>98.21189698055474</v>
      </c>
    </row>
    <row r="7" spans="2:8" ht="15">
      <c r="B7" s="16" t="s">
        <v>1</v>
      </c>
      <c r="C7" s="56">
        <v>96.4275318844285</v>
      </c>
      <c r="D7" s="56">
        <v>98.28483526391075</v>
      </c>
      <c r="E7" s="82">
        <v>96.85028604357159</v>
      </c>
      <c r="F7" s="83">
        <v>98.2098791081291</v>
      </c>
      <c r="G7" s="56">
        <v>95.53177089001899</v>
      </c>
      <c r="H7" s="56">
        <v>98.44889654265866</v>
      </c>
    </row>
    <row r="8" spans="2:8" ht="15">
      <c r="B8" s="17" t="s">
        <v>2</v>
      </c>
      <c r="C8" s="57">
        <v>96.86964378504564</v>
      </c>
      <c r="D8" s="57">
        <v>98.26849355028894</v>
      </c>
      <c r="E8" s="84">
        <v>97.07662206429939</v>
      </c>
      <c r="F8" s="85">
        <v>98.19299011502582</v>
      </c>
      <c r="G8" s="57">
        <v>96.49469204946746</v>
      </c>
      <c r="H8" s="57">
        <v>98.45377406589138</v>
      </c>
    </row>
    <row r="9" ht="15">
      <c r="B9" s="30" t="s">
        <v>27</v>
      </c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Romilson</dc:creator>
  <cp:keywords/>
  <dc:description/>
  <cp:lastModifiedBy>Geovana Jesus Santos</cp:lastModifiedBy>
  <dcterms:created xsi:type="dcterms:W3CDTF">2016-11-25T12:48:18Z</dcterms:created>
  <dcterms:modified xsi:type="dcterms:W3CDTF">2017-03-14T17:45:13Z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