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Indicadores" sheetId="1" r:id="rId1"/>
    <sheet name="Plan1" sheetId="2" r:id="rId2"/>
  </sheets>
  <definedNames/>
  <calcPr fullCalcOnLoad="1"/>
</workbook>
</file>

<file path=xl/sharedStrings.xml><?xml version="1.0" encoding="utf-8"?>
<sst xmlns="http://schemas.openxmlformats.org/spreadsheetml/2006/main" count="89" uniqueCount="89">
  <si>
    <t>Taxas de desocupação</t>
  </si>
  <si>
    <t>Taxa de desocupação total 2013</t>
  </si>
  <si>
    <t>Taxa de desocupação total 2014</t>
  </si>
  <si>
    <t>Taxa de desocupação, trabalhadores com 8 a 10 anos de estudos, 2014</t>
  </si>
  <si>
    <t>Taxa de desocupação, trabalhadores entre 15 e 17 anos de idade, 2014</t>
  </si>
  <si>
    <t>Taxa de desocupação, trabalhadores entre 18 e 24anos de idade, 2014</t>
  </si>
  <si>
    <t>Taxa de desocupação, homens, 2014</t>
  </si>
  <si>
    <t>Taxa de desocupação, mulheres, 2014</t>
  </si>
  <si>
    <t>População ocupada</t>
  </si>
  <si>
    <t>7.095 mil</t>
  </si>
  <si>
    <t>296 mil</t>
  </si>
  <si>
    <t>3.769 mil</t>
  </si>
  <si>
    <t>1.805 mil</t>
  </si>
  <si>
    <t>1.859 mil</t>
  </si>
  <si>
    <t>259 mil</t>
  </si>
  <si>
    <t>1.879 mil</t>
  </si>
  <si>
    <t>480 mil</t>
  </si>
  <si>
    <t>2.454 mil</t>
  </si>
  <si>
    <t>Ocupados segundo setor agrícola e não agrícola</t>
  </si>
  <si>
    <t>1.768 mil</t>
  </si>
  <si>
    <t>5.327 mil</t>
  </si>
  <si>
    <t>707 mil</t>
  </si>
  <si>
    <t>539 mil</t>
  </si>
  <si>
    <t>Rendimento médio mensal real de todos os trabalhos (R$) - Nordeste 2014</t>
  </si>
  <si>
    <t>Rendimento médio mensal real de todos os trabalhos (R$) - Bahia, 2014</t>
  </si>
  <si>
    <t>Rendimento médio mensal real de todos os trabalhos (R$) do 1º Decil - Bahia, 2014</t>
  </si>
  <si>
    <t>Rendimento médio mensal real de todos os trabalhos (R$) do 10º Decil - Bahia, 2014</t>
  </si>
  <si>
    <t>Variação do rendimento médio mensal real de todos os trabalhos (R$) do 10º Decil - Bahia, 2013-2014</t>
  </si>
  <si>
    <t>Variação do rendimento médio mensal real de todos os trabalhos (R$) do 1º Decil - Bahia, 2013-2014</t>
  </si>
  <si>
    <t>Índice de Gini da distribuição do rendimento mensal de todos os trabalhos - Bahia, 2013</t>
  </si>
  <si>
    <t>Índice de Gini da distribuição do rendimento mensal de todos os trabalhos - Bahia, 2014</t>
  </si>
  <si>
    <t>Índice de Gini da distribuição do rendimento mensal de todos os trabalhos - Nordeste, 2013</t>
  </si>
  <si>
    <t>Índice de Gini da distribuição do rendimento mensal de todos os trabalhos - Nordeste, 2014</t>
  </si>
  <si>
    <t>Rendimento e distribuição, Bahia e Nordeste, 2013 e 2014</t>
  </si>
  <si>
    <t>Pessoas de 5 a 17 anos ocupadas, 2014</t>
  </si>
  <si>
    <t>195 mil</t>
  </si>
  <si>
    <t>Pessoas de 15 a 17 anos ocupadas, 2014</t>
  </si>
  <si>
    <t>Empregados, 2014</t>
  </si>
  <si>
    <t>Conta própria, 2013</t>
  </si>
  <si>
    <t>Conta própria, 2014</t>
  </si>
  <si>
    <t>Ocupados sem remuneração, 2014</t>
  </si>
  <si>
    <t>Militares e funcionários públicos estatutários, 2014</t>
  </si>
  <si>
    <t>Tempo de permanência no trabalho principal</t>
  </si>
  <si>
    <t>4.641 mil</t>
  </si>
  <si>
    <t>Percentual de ocupados segundo contribuição à previdência</t>
  </si>
  <si>
    <t>Ocupados com tempo de permanência de dez anos ou mais, 2014</t>
  </si>
  <si>
    <t>Ocupados com tempo de permanência inferior a dez anos, 2014</t>
  </si>
  <si>
    <t>Ocupados em atividades agrícolas, 2014</t>
  </si>
  <si>
    <t>Ocupados em atividades não agrícolas, 2014</t>
  </si>
  <si>
    <t>Homens ocupados em comércio e reparação, 2014</t>
  </si>
  <si>
    <t>Mulheres ocupadas em educação, saúde e serviços sociais, 2014</t>
  </si>
  <si>
    <t>Contribuição para o Instituto de Previdência, 2014</t>
  </si>
  <si>
    <t>Contribuição para o Instituto de Previdência, mulheres, 2014</t>
  </si>
  <si>
    <t>Contribuição para o instituto de Previdência, homens, 2014</t>
  </si>
  <si>
    <t>Indicadores de Mercado de Trabalho e Rendimento, Bahia</t>
  </si>
  <si>
    <t>Rendimento médio mensal real de todos os trabalhos (R$) - Nordeste 2013¹</t>
  </si>
  <si>
    <t>Rendimento médio mensal real de todos os trabalhos (R$) do 1º Decil - Bahia, 2013¹</t>
  </si>
  <si>
    <t>Rendimento médio mensal real de todos os trabalhos (R$) do 10º Decil - Bahia, 2013¹</t>
  </si>
  <si>
    <t>Rendimento médio mensal real de todos os trabalhos (R$) - Bahia, 2013¹</t>
  </si>
  <si>
    <t>Variação percentual do Índice de Gini - Bahia, 2013-2014</t>
  </si>
  <si>
    <t>Variação percentual do Índice de Gini - Nordeste, 2013-2014</t>
  </si>
  <si>
    <t>Fonte: IBGE-PNAD.</t>
  </si>
  <si>
    <t>¹ Em R$ de 2014 corrigidos pelo INPC.</t>
  </si>
  <si>
    <t>Nível de ocupação (Ocupados/PIA*100), 2013</t>
  </si>
  <si>
    <t>Nível de ocupação (Ocupados/PIA*100), 2014</t>
  </si>
  <si>
    <t>Nível de ocupação (Ocupados/PIA*100), mulheres, 2014</t>
  </si>
  <si>
    <t>Nível de ocupação (Ocupados/PIA*100), homens, 2014</t>
  </si>
  <si>
    <t>Ocupados segundo posição na ocupação</t>
  </si>
  <si>
    <t>Empregado com carteira assinada, 2014</t>
  </si>
  <si>
    <t>2014 (Ocorrências da PNAD)</t>
  </si>
  <si>
    <t>Itens Geográficos</t>
  </si>
  <si>
    <t>Pessoa, idade em anos(1) (anos)</t>
  </si>
  <si>
    <t>operação: Média</t>
  </si>
  <si>
    <t>Pessoa(s)</t>
  </si>
  <si>
    <t>Observações</t>
  </si>
  <si>
    <t>Conta própria</t>
  </si>
  <si>
    <t>Trabalhador na produção para o próprio consumo</t>
  </si>
  <si>
    <t>Trabalhador na construção para o próprio uso</t>
  </si>
  <si>
    <t>Não aplicável</t>
  </si>
  <si>
    <t>Empregador</t>
  </si>
  <si>
    <t>Trabalho principal, posição na ocupação e categoria de emprego</t>
  </si>
  <si>
    <t>Empregado com carteira de trabalho assinada</t>
  </si>
  <si>
    <t>Militar</t>
  </si>
  <si>
    <t>Funcionário público estatutário</t>
  </si>
  <si>
    <t>Outro empregado sem carteira de trabalho assinada</t>
  </si>
  <si>
    <t>Trabalhador doméstico com carteira de trabalho assinada</t>
  </si>
  <si>
    <t>Trabalhador doméstico sem carteira de trabalho assinada</t>
  </si>
  <si>
    <t>Não remunerado</t>
  </si>
  <si>
    <t>População ocupada, 2014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</si>
</sst>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_-* #,##0_-;\-* #,##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left" vertical="center" indent="1"/>
    </xf>
    <xf numFmtId="164" fontId="18" fillId="0" borderId="11" xfId="0" applyNumberFormat="1" applyFont="1" applyBorder="1" applyAlignment="1">
      <alignment vertical="center"/>
    </xf>
    <xf numFmtId="0" fontId="18" fillId="0" borderId="10" xfId="0" applyFont="1" applyBorder="1" applyAlignment="1">
      <alignment horizontal="left" vertical="center" wrapText="1" indent="1"/>
    </xf>
    <xf numFmtId="0" fontId="18" fillId="0" borderId="10" xfId="0" applyFont="1" applyBorder="1" applyAlignment="1">
      <alignment horizontal="left" vertical="top" wrapText="1" indent="1"/>
    </xf>
    <xf numFmtId="0" fontId="18" fillId="0" borderId="0" xfId="0" applyFont="1" applyAlignment="1">
      <alignment horizontal="left" vertical="center" indent="1"/>
    </xf>
    <xf numFmtId="164" fontId="18" fillId="0" borderId="12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 vertical="center" indent="1"/>
    </xf>
    <xf numFmtId="164" fontId="18" fillId="0" borderId="0" xfId="0" applyNumberFormat="1" applyFont="1" applyBorder="1" applyAlignment="1">
      <alignment vertical="center"/>
    </xf>
    <xf numFmtId="0" fontId="18" fillId="0" borderId="11" xfId="0" applyFont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9" fontId="18" fillId="0" borderId="0" xfId="0" applyNumberFormat="1" applyFont="1" applyBorder="1" applyAlignment="1">
      <alignment vertical="center"/>
    </xf>
    <xf numFmtId="0" fontId="18" fillId="0" borderId="13" xfId="0" applyFont="1" applyBorder="1" applyAlignment="1">
      <alignment horizontal="left" vertical="center" indent="1"/>
    </xf>
    <xf numFmtId="0" fontId="18" fillId="0" borderId="10" xfId="0" applyFont="1" applyBorder="1" applyAlignment="1">
      <alignment horizontal="right" vertical="center"/>
    </xf>
    <xf numFmtId="0" fontId="18" fillId="0" borderId="14" xfId="0" applyFont="1" applyBorder="1" applyAlignment="1">
      <alignment horizontal="left" vertical="center" indent="1"/>
    </xf>
    <xf numFmtId="0" fontId="18" fillId="0" borderId="15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18" fillId="0" borderId="16" xfId="0" applyFont="1" applyBorder="1" applyAlignment="1">
      <alignment horizontal="left" vertical="center" indent="1"/>
    </xf>
    <xf numFmtId="0" fontId="18" fillId="0" borderId="17" xfId="0" applyFont="1" applyBorder="1" applyAlignment="1">
      <alignment horizontal="right" vertical="center"/>
    </xf>
    <xf numFmtId="164" fontId="18" fillId="0" borderId="15" xfId="0" applyNumberFormat="1" applyFont="1" applyBorder="1" applyAlignment="1">
      <alignment vertical="center"/>
    </xf>
    <xf numFmtId="164" fontId="18" fillId="0" borderId="17" xfId="0" applyNumberFormat="1" applyFont="1" applyBorder="1" applyAlignment="1">
      <alignment vertical="center"/>
    </xf>
    <xf numFmtId="9" fontId="18" fillId="0" borderId="17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horizontal="left" indent="1"/>
    </xf>
    <xf numFmtId="0" fontId="0" fillId="0" borderId="1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3" fontId="0" fillId="0" borderId="0" xfId="0" applyNumberFormat="1" applyAlignment="1">
      <alignment/>
    </xf>
    <xf numFmtId="165" fontId="0" fillId="0" borderId="0" xfId="51" applyNumberFormat="1" applyFont="1" applyAlignment="1">
      <alignment/>
    </xf>
    <xf numFmtId="164" fontId="0" fillId="0" borderId="11" xfId="49" applyNumberFormat="1" applyFont="1" applyBorder="1" applyAlignment="1">
      <alignment/>
    </xf>
    <xf numFmtId="164" fontId="0" fillId="0" borderId="17" xfId="49" applyNumberFormat="1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0" fillId="0" borderId="15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2"/>
  <sheetViews>
    <sheetView showGridLines="0"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1.8515625" style="36" customWidth="1"/>
    <col min="2" max="2" width="91.421875" style="36" customWidth="1"/>
    <col min="3" max="3" width="12.00390625" style="36" customWidth="1"/>
    <col min="4" max="5" width="9.140625" style="36" customWidth="1"/>
    <col min="6" max="6" width="10.57421875" style="36" bestFit="1" customWidth="1"/>
    <col min="7" max="16384" width="9.140625" style="36" customWidth="1"/>
  </cols>
  <sheetData>
    <row r="1" spans="2:3" ht="15">
      <c r="B1" s="45" t="s">
        <v>54</v>
      </c>
      <c r="C1" s="45"/>
    </row>
    <row r="2" spans="2:3" ht="15">
      <c r="B2" s="46"/>
      <c r="C2" s="46"/>
    </row>
    <row r="3" spans="2:3" ht="15">
      <c r="B3" s="2" t="s">
        <v>0</v>
      </c>
      <c r="C3" s="1"/>
    </row>
    <row r="4" spans="2:3" ht="15">
      <c r="B4" s="3" t="s">
        <v>1</v>
      </c>
      <c r="C4" s="4">
        <v>0.085</v>
      </c>
    </row>
    <row r="5" spans="2:3" ht="15">
      <c r="B5" s="3" t="s">
        <v>2</v>
      </c>
      <c r="C5" s="4">
        <v>0.088</v>
      </c>
    </row>
    <row r="6" spans="2:3" ht="15">
      <c r="B6" s="5" t="s">
        <v>3</v>
      </c>
      <c r="C6" s="4">
        <v>0.13</v>
      </c>
    </row>
    <row r="7" spans="2:3" ht="15">
      <c r="B7" s="6" t="s">
        <v>4</v>
      </c>
      <c r="C7" s="4">
        <v>0.289</v>
      </c>
    </row>
    <row r="8" spans="2:3" ht="15">
      <c r="B8" s="6" t="s">
        <v>5</v>
      </c>
      <c r="C8" s="4">
        <v>0.208</v>
      </c>
    </row>
    <row r="9" spans="2:3" ht="15">
      <c r="B9" s="7" t="s">
        <v>6</v>
      </c>
      <c r="C9" s="8">
        <v>0.062</v>
      </c>
    </row>
    <row r="10" spans="2:3" ht="15">
      <c r="B10" s="3" t="s">
        <v>7</v>
      </c>
      <c r="C10" s="4">
        <v>0.12</v>
      </c>
    </row>
    <row r="11" spans="2:3" ht="15">
      <c r="B11" s="9"/>
      <c r="C11" s="10"/>
    </row>
    <row r="12" spans="2:3" ht="15">
      <c r="B12" s="2" t="s">
        <v>8</v>
      </c>
      <c r="C12" s="1"/>
    </row>
    <row r="13" spans="2:3" ht="15">
      <c r="B13" s="3" t="s">
        <v>88</v>
      </c>
      <c r="C13" s="11" t="s">
        <v>9</v>
      </c>
    </row>
    <row r="14" spans="2:3" ht="15">
      <c r="B14" s="3" t="s">
        <v>63</v>
      </c>
      <c r="C14" s="4">
        <v>0.596</v>
      </c>
    </row>
    <row r="15" spans="2:5" ht="15">
      <c r="B15" s="3" t="s">
        <v>64</v>
      </c>
      <c r="C15" s="4">
        <v>0.609</v>
      </c>
      <c r="E15" s="37"/>
    </row>
    <row r="16" spans="2:3" ht="15">
      <c r="B16" s="3" t="s">
        <v>65</v>
      </c>
      <c r="C16" s="4">
        <v>0.495</v>
      </c>
    </row>
    <row r="17" spans="2:3" ht="15">
      <c r="B17" s="3" t="s">
        <v>66</v>
      </c>
      <c r="C17" s="4">
        <v>0.736</v>
      </c>
    </row>
    <row r="18" spans="2:3" ht="15">
      <c r="B18" s="3" t="s">
        <v>34</v>
      </c>
      <c r="C18" s="12" t="s">
        <v>10</v>
      </c>
    </row>
    <row r="19" spans="2:5" ht="15">
      <c r="B19" s="21" t="s">
        <v>36</v>
      </c>
      <c r="C19" s="25" t="s">
        <v>35</v>
      </c>
      <c r="E19" s="38"/>
    </row>
    <row r="20" spans="2:3" ht="15">
      <c r="B20" s="13"/>
      <c r="C20" s="14"/>
    </row>
    <row r="21" spans="2:3" ht="15">
      <c r="B21" s="2" t="s">
        <v>67</v>
      </c>
      <c r="C21" s="1"/>
    </row>
    <row r="22" spans="2:6" ht="15">
      <c r="B22" s="3" t="s">
        <v>37</v>
      </c>
      <c r="C22" s="11" t="s">
        <v>11</v>
      </c>
      <c r="F22" s="33"/>
    </row>
    <row r="23" spans="2:6" ht="15">
      <c r="B23" s="17" t="s">
        <v>68</v>
      </c>
      <c r="C23" s="18" t="s">
        <v>15</v>
      </c>
      <c r="F23" s="33"/>
    </row>
    <row r="24" spans="2:6" ht="15">
      <c r="B24" s="3" t="s">
        <v>38</v>
      </c>
      <c r="C24" s="11" t="s">
        <v>12</v>
      </c>
      <c r="F24" s="33"/>
    </row>
    <row r="25" spans="2:6" ht="15">
      <c r="B25" s="3" t="s">
        <v>39</v>
      </c>
      <c r="C25" s="11" t="s">
        <v>13</v>
      </c>
      <c r="F25" s="33"/>
    </row>
    <row r="26" spans="2:6" ht="15">
      <c r="B26" s="3" t="s">
        <v>41</v>
      </c>
      <c r="C26" s="11" t="s">
        <v>16</v>
      </c>
      <c r="F26" s="33"/>
    </row>
    <row r="27" spans="2:6" ht="15">
      <c r="B27" s="15" t="s">
        <v>40</v>
      </c>
      <c r="C27" s="16" t="s">
        <v>14</v>
      </c>
      <c r="F27" s="33"/>
    </row>
    <row r="28" spans="2:3" ht="15">
      <c r="B28" s="9"/>
      <c r="C28" s="19"/>
    </row>
    <row r="29" spans="2:3" ht="15">
      <c r="B29" s="26" t="s">
        <v>42</v>
      </c>
      <c r="C29" s="19"/>
    </row>
    <row r="30" spans="2:3" ht="15">
      <c r="B30" s="3" t="s">
        <v>45</v>
      </c>
      <c r="C30" s="11" t="s">
        <v>17</v>
      </c>
    </row>
    <row r="31" spans="2:3" ht="15">
      <c r="B31" s="3" t="s">
        <v>46</v>
      </c>
      <c r="C31" s="11" t="s">
        <v>43</v>
      </c>
    </row>
    <row r="32" spans="2:3" ht="15">
      <c r="B32" s="13"/>
      <c r="C32" s="19"/>
    </row>
    <row r="33" spans="2:3" ht="15">
      <c r="B33" s="20" t="s">
        <v>18</v>
      </c>
      <c r="C33" s="19"/>
    </row>
    <row r="34" spans="2:3" ht="15">
      <c r="B34" s="3" t="s">
        <v>47</v>
      </c>
      <c r="C34" s="11" t="s">
        <v>19</v>
      </c>
    </row>
    <row r="35" spans="2:3" ht="15">
      <c r="B35" s="21" t="s">
        <v>48</v>
      </c>
      <c r="C35" s="22" t="s">
        <v>20</v>
      </c>
    </row>
    <row r="36" spans="2:3" ht="15">
      <c r="B36" s="3" t="s">
        <v>49</v>
      </c>
      <c r="C36" s="11" t="s">
        <v>21</v>
      </c>
    </row>
    <row r="37" spans="2:3" ht="15">
      <c r="B37" s="3" t="s">
        <v>50</v>
      </c>
      <c r="C37" s="11" t="s">
        <v>22</v>
      </c>
    </row>
    <row r="38" spans="2:3" ht="15">
      <c r="B38" s="9"/>
      <c r="C38" s="19"/>
    </row>
    <row r="39" spans="2:3" ht="15">
      <c r="B39" s="2" t="s">
        <v>44</v>
      </c>
      <c r="C39" s="1"/>
    </row>
    <row r="40" spans="2:3" ht="15">
      <c r="B40" s="17" t="s">
        <v>51</v>
      </c>
      <c r="C40" s="23">
        <v>0.443</v>
      </c>
    </row>
    <row r="41" spans="2:3" ht="15">
      <c r="B41" s="3" t="s">
        <v>52</v>
      </c>
      <c r="C41" s="4">
        <v>0.459</v>
      </c>
    </row>
    <row r="42" spans="2:3" ht="15">
      <c r="B42" s="21" t="s">
        <v>53</v>
      </c>
      <c r="C42" s="24">
        <v>0.431</v>
      </c>
    </row>
    <row r="43" s="27" customFormat="1" ht="15"/>
    <row r="44" spans="2:3" ht="15">
      <c r="B44" s="20" t="s">
        <v>33</v>
      </c>
      <c r="C44" s="20"/>
    </row>
    <row r="45" spans="2:5" ht="15">
      <c r="B45" s="28" t="s">
        <v>55</v>
      </c>
      <c r="C45" s="39">
        <v>1210</v>
      </c>
      <c r="D45" s="27"/>
      <c r="E45" s="27"/>
    </row>
    <row r="46" spans="2:5" ht="15">
      <c r="B46" s="28" t="s">
        <v>23</v>
      </c>
      <c r="C46" s="39">
        <v>1178</v>
      </c>
      <c r="D46" s="40"/>
      <c r="E46" s="27"/>
    </row>
    <row r="47" spans="2:5" ht="15">
      <c r="B47" s="29" t="s">
        <v>58</v>
      </c>
      <c r="C47" s="41">
        <v>1288</v>
      </c>
      <c r="D47" s="27"/>
      <c r="E47" s="27"/>
    </row>
    <row r="48" spans="2:5" ht="15">
      <c r="B48" s="29" t="s">
        <v>24</v>
      </c>
      <c r="C48" s="41">
        <v>1263</v>
      </c>
      <c r="D48" s="40"/>
      <c r="E48" s="27"/>
    </row>
    <row r="49" spans="2:3" ht="15">
      <c r="B49" s="29" t="s">
        <v>56</v>
      </c>
      <c r="C49" s="41">
        <v>214</v>
      </c>
    </row>
    <row r="50" spans="2:4" ht="15">
      <c r="B50" s="29" t="s">
        <v>25</v>
      </c>
      <c r="C50" s="41">
        <v>220</v>
      </c>
      <c r="D50" s="40"/>
    </row>
    <row r="51" spans="2:3" ht="15">
      <c r="B51" s="30" t="s">
        <v>57</v>
      </c>
      <c r="C51" s="42">
        <v>2351</v>
      </c>
    </row>
    <row r="52" spans="2:4" ht="15">
      <c r="B52" s="29" t="s">
        <v>26</v>
      </c>
      <c r="C52" s="41">
        <v>2500</v>
      </c>
      <c r="D52" s="40"/>
    </row>
    <row r="53" spans="2:3" ht="15">
      <c r="B53" s="29" t="s">
        <v>28</v>
      </c>
      <c r="C53" s="34">
        <v>0.028037383177570093</v>
      </c>
    </row>
    <row r="54" spans="2:3" ht="15">
      <c r="B54" s="29" t="s">
        <v>27</v>
      </c>
      <c r="C54" s="34">
        <v>0.06337728626116546</v>
      </c>
    </row>
    <row r="55" spans="2:3" ht="15">
      <c r="B55" s="30" t="s">
        <v>31</v>
      </c>
      <c r="C55" s="43">
        <v>0.524</v>
      </c>
    </row>
    <row r="56" spans="2:4" ht="15">
      <c r="B56" s="29" t="s">
        <v>32</v>
      </c>
      <c r="C56" s="44">
        <v>0.501</v>
      </c>
      <c r="D56" s="27"/>
    </row>
    <row r="57" spans="2:3" ht="15">
      <c r="B57" s="29" t="s">
        <v>29</v>
      </c>
      <c r="C57" s="44">
        <v>0.558</v>
      </c>
    </row>
    <row r="58" spans="2:4" ht="15">
      <c r="B58" s="29" t="s">
        <v>30</v>
      </c>
      <c r="C58" s="44">
        <v>0.518</v>
      </c>
      <c r="D58" s="27"/>
    </row>
    <row r="59" spans="2:3" ht="15">
      <c r="B59" s="31" t="s">
        <v>60</v>
      </c>
      <c r="C59" s="35">
        <v>-0.043893129770992405</v>
      </c>
    </row>
    <row r="60" spans="2:3" ht="15">
      <c r="B60" s="29" t="s">
        <v>59</v>
      </c>
      <c r="C60" s="34">
        <v>-0.07168458781362012</v>
      </c>
    </row>
    <row r="61" ht="15">
      <c r="B61" s="47" t="s">
        <v>61</v>
      </c>
    </row>
    <row r="62" ht="15">
      <c r="B62" s="47" t="s">
        <v>62</v>
      </c>
    </row>
  </sheetData>
  <sheetProtection/>
  <mergeCells count="1">
    <mergeCell ref="B1:C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8:H27"/>
  <sheetViews>
    <sheetView zoomScalePageLayoutView="0" workbookViewId="0" topLeftCell="A1">
      <selection activeCell="G28" sqref="G28"/>
    </sheetView>
  </sheetViews>
  <sheetFormatPr defaultColWidth="9.140625" defaultRowHeight="15"/>
  <cols>
    <col min="5" max="5" width="56.421875" style="0" bestFit="1" customWidth="1"/>
    <col min="6" max="6" width="13.57421875" style="0" customWidth="1"/>
    <col min="7" max="7" width="14.00390625" style="0" customWidth="1"/>
  </cols>
  <sheetData>
    <row r="8" ht="15">
      <c r="E8" t="s">
        <v>69</v>
      </c>
    </row>
    <row r="9" spans="5:7" ht="15">
      <c r="E9" t="s">
        <v>70</v>
      </c>
      <c r="F9" t="s">
        <v>80</v>
      </c>
      <c r="G9" t="s">
        <v>71</v>
      </c>
    </row>
    <row r="10" spans="5:7" ht="15">
      <c r="E10" t="s">
        <v>72</v>
      </c>
      <c r="F10" s="32" t="s">
        <v>73</v>
      </c>
      <c r="G10" s="32" t="s">
        <v>74</v>
      </c>
    </row>
    <row r="11" spans="5:8" ht="15">
      <c r="E11" s="32" t="s">
        <v>81</v>
      </c>
      <c r="F11">
        <v>35.4</v>
      </c>
      <c r="G11" s="32">
        <v>1879386</v>
      </c>
      <c r="H11" s="32">
        <v>4085</v>
      </c>
    </row>
    <row r="12" spans="5:8" ht="15">
      <c r="E12" t="s">
        <v>82</v>
      </c>
      <c r="F12" s="32">
        <v>31.24</v>
      </c>
      <c r="G12" s="32">
        <v>8849</v>
      </c>
      <c r="H12">
        <v>22</v>
      </c>
    </row>
    <row r="13" spans="5:8" ht="15">
      <c r="E13" t="s">
        <v>83</v>
      </c>
      <c r="F13" s="32">
        <v>43.18</v>
      </c>
      <c r="G13" s="32">
        <v>471008</v>
      </c>
      <c r="H13">
        <v>810</v>
      </c>
    </row>
    <row r="14" spans="5:8" ht="15">
      <c r="E14" t="s">
        <v>84</v>
      </c>
      <c r="F14" s="32">
        <v>34.31</v>
      </c>
      <c r="G14" s="32">
        <v>1409627</v>
      </c>
      <c r="H14" s="32">
        <v>2291</v>
      </c>
    </row>
    <row r="15" spans="5:8" ht="15">
      <c r="E15" t="s">
        <v>85</v>
      </c>
      <c r="F15" s="32">
        <v>39.61</v>
      </c>
      <c r="G15" s="32">
        <v>94876</v>
      </c>
      <c r="H15">
        <v>222</v>
      </c>
    </row>
    <row r="16" spans="5:8" ht="15">
      <c r="E16" t="s">
        <v>86</v>
      </c>
      <c r="F16" s="32">
        <v>37.43</v>
      </c>
      <c r="G16" s="32">
        <v>373581</v>
      </c>
      <c r="H16">
        <v>703</v>
      </c>
    </row>
    <row r="17" spans="5:8" ht="15">
      <c r="E17" t="s">
        <v>75</v>
      </c>
      <c r="F17" s="32">
        <v>44.3</v>
      </c>
      <c r="G17" s="32">
        <v>1859062</v>
      </c>
      <c r="H17" s="32">
        <v>3254</v>
      </c>
    </row>
    <row r="18" spans="5:8" ht="15">
      <c r="E18" t="s">
        <v>79</v>
      </c>
      <c r="F18" s="32">
        <v>46.17</v>
      </c>
      <c r="G18" s="32">
        <v>208196</v>
      </c>
      <c r="H18">
        <v>377</v>
      </c>
    </row>
    <row r="19" spans="5:8" ht="15">
      <c r="E19" t="s">
        <v>76</v>
      </c>
      <c r="F19" s="32">
        <v>46.78</v>
      </c>
      <c r="G19" s="32">
        <v>524867</v>
      </c>
      <c r="H19">
        <v>697</v>
      </c>
    </row>
    <row r="20" spans="5:8" ht="15">
      <c r="E20" t="s">
        <v>77</v>
      </c>
      <c r="F20">
        <v>38.56</v>
      </c>
      <c r="G20" s="32">
        <v>6477</v>
      </c>
      <c r="H20">
        <v>16</v>
      </c>
    </row>
    <row r="21" spans="5:8" ht="15">
      <c r="E21" t="s">
        <v>87</v>
      </c>
      <c r="F21">
        <v>35.04</v>
      </c>
      <c r="G21" s="32">
        <v>258721</v>
      </c>
      <c r="H21">
        <v>378</v>
      </c>
    </row>
    <row r="22" spans="5:8" ht="15">
      <c r="E22" t="s">
        <v>78</v>
      </c>
      <c r="F22">
        <v>43</v>
      </c>
      <c r="G22" s="32">
        <v>4557775</v>
      </c>
      <c r="H22" s="32">
        <v>8051</v>
      </c>
    </row>
    <row r="25" ht="15">
      <c r="G25" s="32">
        <f>G16+G14</f>
        <v>1783208</v>
      </c>
    </row>
    <row r="26" ht="15">
      <c r="G26" s="32">
        <f>G11</f>
        <v>1879386</v>
      </c>
    </row>
    <row r="27" ht="15">
      <c r="G27" s="32">
        <f>SUM(G25:G26)</f>
        <v>3662594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2006-09-25T12:47:36Z</dcterms:created>
  <dcterms:modified xsi:type="dcterms:W3CDTF">2015-11-24T12:13:53Z</dcterms:modified>
  <cp:category/>
  <cp:version/>
  <cp:contentType/>
  <cp:contentStatus/>
</cp:coreProperties>
</file>