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<sst xmlns="http://schemas.openxmlformats.org/spreadsheetml/2006/main" count="30" uniqueCount="28">
  <si>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ESPECIFICAÇÃO</t>
  </si>
  <si>
    <t>RECEITA PRÓPRIA</t>
  </si>
  <si>
    <t>TRANSFERÊNCIAS</t>
  </si>
  <si>
    <t>OPERAÇÕES DE CRÉDITO</t>
  </si>
  <si>
    <t>TOTAL</t>
  </si>
  <si>
    <t>Receitas  Correntes</t>
  </si>
  <si>
    <t>Tributária</t>
  </si>
  <si>
    <t>Transferências Correntes</t>
  </si>
  <si>
    <t>Contribuições</t>
  </si>
  <si>
    <t>Patrimonial</t>
  </si>
  <si>
    <t>Serviços</t>
  </si>
  <si>
    <t>Demais Receitas Correntes</t>
  </si>
  <si>
    <t>(-)Retiﬁcadora Receita Corrente</t>
  </si>
  <si>
    <t>Receitas Intraorçamentárias</t>
  </si>
  <si>
    <t>(-)Retifc Rec. Intraorçarmentárias</t>
  </si>
  <si>
    <r>
      <t xml:space="preserve">Receitas Correntes Retiﬁcadas </t>
    </r>
    <r>
      <rPr>
        <b/>
        <sz val="4.5"/>
        <color indexed="63"/>
        <rFont val="Times New Roman"/>
        <family val="1"/>
      </rPr>
      <t>(1)</t>
    </r>
  </si>
  <si>
    <t>Receitas de Capital</t>
  </si>
  <si>
    <t>Operações de Crédito</t>
  </si>
  <si>
    <t>Transferências de Capital</t>
  </si>
  <si>
    <t>Alienações de Bens</t>
  </si>
  <si>
    <t>Amortização de Empréstimos</t>
  </si>
  <si>
    <t>Outras Receitas de Capital</t>
  </si>
  <si>
    <t>(-)Retiﬁcadora Receitas de Capital</t>
  </si>
  <si>
    <t>Receitas de Capital Retiﬁcadas</t>
  </si>
  <si>
    <t>PARTICIPAÇÃO</t>
  </si>
  <si>
    <t>-</t>
  </si>
  <si>
    <t>Tabela 11 – Composição das receitas orçamentárias – Municípios – Bahia – 2015</t>
  </si>
  <si>
    <t>Fonte: TCM-BA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</si>
</sst>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b/>
      <sz val="4.5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231F20"/>
      <name val="Times New Roman"/>
      <family val="1"/>
    </font>
    <font>
      <sz val="8"/>
      <color rgb="FF231F2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/>
      <bottom style="double"/>
    </border>
    <border>
      <left/>
      <right style="medium">
        <color rgb="FFFFFFFF"/>
      </right>
      <top style="medium"/>
      <bottom style="double"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double">
        <color rgb="FFFFFFFF"/>
      </bottom>
    </border>
    <border>
      <left/>
      <right style="medium">
        <color rgb="FFFFFFFF"/>
      </right>
      <top/>
      <bottom style="double">
        <color rgb="FFFFFFFF"/>
      </bottom>
    </border>
    <border>
      <left style="medium">
        <color rgb="FFFFFFFF"/>
      </left>
      <right style="medium">
        <color rgb="FFFFFFFF"/>
      </right>
      <top/>
      <bottom style="medium"/>
    </border>
    <border>
      <left/>
      <right style="medium">
        <color rgb="FFFFFFFF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 indent="3"/>
    </xf>
    <xf numFmtId="0" fontId="39" fillId="0" borderId="11" xfId="0" applyFont="1" applyBorder="1" applyAlignment="1">
      <alignment horizontal="left" vertical="center" wrapText="1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3" fontId="39" fillId="0" borderId="13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 indent="1"/>
    </xf>
    <xf numFmtId="3" fontId="4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3" fontId="39" fillId="0" borderId="15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vertical="center" wrapText="1"/>
    </xf>
    <xf numFmtId="10" fontId="39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6"/>
  <sheetViews>
    <sheetView showGridLines="0" tabSelected="1" zoomScalePageLayoutView="0" workbookViewId="0" topLeftCell="A1">
      <selection activeCell="B27" sqref="B27"/>
    </sheetView>
  </sheetViews>
  <sheetFormatPr defaultColWidth="9.140625" defaultRowHeight="15"/>
  <cols>
    <col min="2" max="2" width="24.421875" style="0" bestFit="1" customWidth="1"/>
    <col min="3" max="3" width="25.140625" style="0" customWidth="1"/>
    <col min="4" max="4" width="19.28125" style="0" customWidth="1"/>
    <col min="5" max="5" width="26.00390625" style="0" customWidth="1"/>
    <col min="6" max="6" width="11.7109375" style="0" bestFit="1" customWidth="1"/>
  </cols>
  <sheetData>
    <row r="4" ht="15.75" thickBot="1">
      <c r="B4" s="18" t="s">
        <v>26</v>
      </c>
    </row>
    <row r="5" spans="2:6" ht="15" customHeight="1" thickBot="1">
      <c r="B5" s="1" t="s">
        <v>0</v>
      </c>
      <c r="C5" s="2" t="s">
        <v>1</v>
      </c>
      <c r="D5" s="2" t="s">
        <v>2</v>
      </c>
      <c r="E5" s="3" t="s">
        <v>3</v>
      </c>
      <c r="F5" s="4" t="s">
        <v>4</v>
      </c>
    </row>
    <row r="6" spans="2:6" ht="15" customHeight="1" thickBot="1" thickTop="1">
      <c r="B6" s="5" t="s">
        <v>5</v>
      </c>
      <c r="C6" s="6">
        <f>C7+C9+C10+C11+C12</f>
        <v>4811195391.950002</v>
      </c>
      <c r="D6" s="6">
        <v>24237292715.540005</v>
      </c>
      <c r="E6" s="6" t="s">
        <v>25</v>
      </c>
      <c r="F6" s="6">
        <f>SUM(C6:E6)</f>
        <v>29048488107.490005</v>
      </c>
    </row>
    <row r="7" spans="2:6" ht="15" customHeight="1" thickBot="1">
      <c r="B7" s="7" t="s">
        <v>6</v>
      </c>
      <c r="C7" s="8">
        <v>3597740342.9400015</v>
      </c>
      <c r="D7" s="9"/>
      <c r="E7" s="9"/>
      <c r="F7" s="6">
        <f aca="true" t="shared" si="0" ref="F7:F24">SUM(C7:E7)</f>
        <v>3597740342.9400015</v>
      </c>
    </row>
    <row r="8" spans="2:6" ht="15" customHeight="1" thickBot="1">
      <c r="B8" s="7" t="s">
        <v>7</v>
      </c>
      <c r="C8" s="17" t="s">
        <v>25</v>
      </c>
      <c r="D8" s="8">
        <v>24237292715.540005</v>
      </c>
      <c r="E8" s="9"/>
      <c r="F8" s="6">
        <f t="shared" si="0"/>
        <v>24237292715.540005</v>
      </c>
    </row>
    <row r="9" spans="2:6" ht="15" customHeight="1" thickBot="1">
      <c r="B9" s="7" t="s">
        <v>8</v>
      </c>
      <c r="C9" s="8">
        <v>209439255.54000005</v>
      </c>
      <c r="D9" s="9"/>
      <c r="E9" s="9"/>
      <c r="F9" s="6">
        <f t="shared" si="0"/>
        <v>209439255.54000005</v>
      </c>
    </row>
    <row r="10" spans="2:6" ht="15" customHeight="1" thickBot="1">
      <c r="B10" s="7" t="s">
        <v>9</v>
      </c>
      <c r="C10" s="8">
        <v>340215349.0600001</v>
      </c>
      <c r="D10" s="9"/>
      <c r="E10" s="9"/>
      <c r="F10" s="6">
        <f t="shared" si="0"/>
        <v>340215349.0600001</v>
      </c>
    </row>
    <row r="11" spans="2:6" ht="15" customHeight="1" thickBot="1">
      <c r="B11" s="7" t="s">
        <v>10</v>
      </c>
      <c r="C11" s="8">
        <v>102314712.21000001</v>
      </c>
      <c r="D11" s="9"/>
      <c r="E11" s="9"/>
      <c r="F11" s="6">
        <f t="shared" si="0"/>
        <v>102314712.21000001</v>
      </c>
    </row>
    <row r="12" spans="2:6" ht="15" customHeight="1" thickBot="1">
      <c r="B12" s="7" t="s">
        <v>11</v>
      </c>
      <c r="C12" s="8">
        <v>561485732.2000003</v>
      </c>
      <c r="D12" s="9"/>
      <c r="E12" s="9"/>
      <c r="F12" s="6">
        <f t="shared" si="0"/>
        <v>561485732.2000003</v>
      </c>
    </row>
    <row r="13" spans="2:6" ht="15" customHeight="1" thickBot="1">
      <c r="B13" s="10" t="s">
        <v>12</v>
      </c>
      <c r="C13" s="8">
        <v>-2397627127.36</v>
      </c>
      <c r="D13" s="8"/>
      <c r="E13" s="9"/>
      <c r="F13" s="6">
        <f t="shared" si="0"/>
        <v>-2397627127.36</v>
      </c>
    </row>
    <row r="14" spans="2:6" ht="15" customHeight="1" thickBot="1">
      <c r="B14" s="7" t="s">
        <v>13</v>
      </c>
      <c r="C14" s="8">
        <v>713917.74</v>
      </c>
      <c r="D14" s="9"/>
      <c r="E14" s="9"/>
      <c r="F14" s="6">
        <f t="shared" si="0"/>
        <v>713917.74</v>
      </c>
    </row>
    <row r="15" spans="2:6" ht="15" customHeight="1" thickBot="1">
      <c r="B15" s="10" t="s">
        <v>14</v>
      </c>
      <c r="C15" s="8">
        <v>-138283.62</v>
      </c>
      <c r="D15" s="8">
        <v>-2397488843.74</v>
      </c>
      <c r="E15" s="9"/>
      <c r="F15" s="6">
        <f t="shared" si="0"/>
        <v>-2397627127.3599997</v>
      </c>
    </row>
    <row r="16" spans="2:6" ht="15" customHeight="1" thickBot="1">
      <c r="B16" s="11" t="s">
        <v>15</v>
      </c>
      <c r="C16" s="12">
        <f>C7+C9+C10+C11+C12+C15</f>
        <v>4811057108.330002</v>
      </c>
      <c r="D16" s="12">
        <f>D8+D15</f>
        <v>21839803871.800003</v>
      </c>
      <c r="E16" s="13" t="s">
        <v>25</v>
      </c>
      <c r="F16" s="6">
        <f t="shared" si="0"/>
        <v>26650860980.130005</v>
      </c>
    </row>
    <row r="17" spans="2:6" ht="15" customHeight="1" thickBot="1" thickTop="1">
      <c r="B17" s="5" t="s">
        <v>16</v>
      </c>
      <c r="C17" s="6">
        <f>C20+C22</f>
        <v>33916200.4</v>
      </c>
      <c r="D17" s="6">
        <v>460768970.85999966</v>
      </c>
      <c r="E17" s="6">
        <v>67072951.79000001</v>
      </c>
      <c r="F17" s="6">
        <f t="shared" si="0"/>
        <v>561758123.0499996</v>
      </c>
    </row>
    <row r="18" spans="2:6" ht="15" customHeight="1" thickBot="1">
      <c r="B18" s="7" t="s">
        <v>17</v>
      </c>
      <c r="C18" s="9"/>
      <c r="D18" s="9"/>
      <c r="E18" s="8">
        <v>67072951.79000001</v>
      </c>
      <c r="F18" s="6">
        <f t="shared" si="0"/>
        <v>67072951.79000001</v>
      </c>
    </row>
    <row r="19" spans="2:6" ht="15" customHeight="1" thickBot="1">
      <c r="B19" s="7" t="s">
        <v>18</v>
      </c>
      <c r="C19" s="9"/>
      <c r="D19" s="8">
        <v>460768970.85999966</v>
      </c>
      <c r="E19" s="9"/>
      <c r="F19" s="6">
        <f t="shared" si="0"/>
        <v>460768970.85999966</v>
      </c>
    </row>
    <row r="20" spans="2:6" ht="15" customHeight="1" thickBot="1">
      <c r="B20" s="7" t="s">
        <v>19</v>
      </c>
      <c r="C20" s="8">
        <v>33849946.28</v>
      </c>
      <c r="D20" s="9"/>
      <c r="E20" s="9"/>
      <c r="F20" s="6">
        <f t="shared" si="0"/>
        <v>33849946.28</v>
      </c>
    </row>
    <row r="21" spans="2:6" ht="15" customHeight="1" thickBot="1">
      <c r="B21" s="7" t="s">
        <v>20</v>
      </c>
      <c r="C21" s="8"/>
      <c r="D21" s="9"/>
      <c r="E21" s="9"/>
      <c r="F21" s="6">
        <f t="shared" si="0"/>
        <v>0</v>
      </c>
    </row>
    <row r="22" spans="2:6" ht="15" customHeight="1" thickBot="1">
      <c r="B22" s="7" t="s">
        <v>21</v>
      </c>
      <c r="C22" s="8">
        <v>66254.12</v>
      </c>
      <c r="D22" s="14"/>
      <c r="E22" s="14"/>
      <c r="F22" s="6">
        <f t="shared" si="0"/>
        <v>66254.12</v>
      </c>
    </row>
    <row r="23" spans="2:6" ht="15" customHeight="1" thickBot="1">
      <c r="B23" s="10" t="s">
        <v>22</v>
      </c>
      <c r="C23" s="8"/>
      <c r="D23" s="8"/>
      <c r="E23" s="8"/>
      <c r="F23" s="6">
        <f t="shared" si="0"/>
        <v>0</v>
      </c>
    </row>
    <row r="24" spans="2:6" ht="15" customHeight="1" thickBot="1">
      <c r="B24" s="5" t="s">
        <v>23</v>
      </c>
      <c r="C24" s="6">
        <f>C17</f>
        <v>33916200.4</v>
      </c>
      <c r="D24" s="6">
        <f>D17</f>
        <v>460768970.85999966</v>
      </c>
      <c r="E24" s="6">
        <f>E17</f>
        <v>67072951.79000001</v>
      </c>
      <c r="F24" s="6">
        <f t="shared" si="0"/>
        <v>561758123.0499996</v>
      </c>
    </row>
    <row r="25" spans="2:6" ht="15" customHeight="1" thickBot="1">
      <c r="B25" s="15" t="s">
        <v>24</v>
      </c>
      <c r="C25" s="16">
        <f>C6/F6</f>
        <v>0.16562636148727683</v>
      </c>
      <c r="D25" s="16">
        <f>D6/F6</f>
        <v>0.8343736385127232</v>
      </c>
      <c r="E25" s="16">
        <f>E17/F6</f>
        <v>0.0023089997504106103</v>
      </c>
      <c r="F25" s="16"/>
    </row>
    <row r="26" ht="15">
      <c r="B26" s="19" t="s">
        <v>27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Geovana Jesus Santos</cp:lastModifiedBy>
  <dcterms:created xsi:type="dcterms:W3CDTF">2016-06-17T12:11:16Z</dcterms:created>
  <dcterms:modified xsi:type="dcterms:W3CDTF">2016-12-26T13:13:09Z</dcterms:modified>
  <cp:category/>
  <cp:version/>
  <cp:contentType/>
  <cp:contentStatus/>
</cp:coreProperties>
</file>