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70" windowWidth="12675" windowHeight="7665" activeTab="0"/>
  </bookViews>
  <sheets>
    <sheet name="2.2.4" sheetId="1" r:id="rId1"/>
  </sheets>
  <externalReferences>
    <externalReference r:id="rId4"/>
    <externalReference r:id="rId5"/>
  </externalReferences>
  <definedNames>
    <definedName name="CODTERRITORIO">#REF!</definedName>
    <definedName name="DICNOMEBL_BLC_UNIC">#REF!</definedName>
    <definedName name="FILTROBL_BLC_UNIC">#REF!</definedName>
    <definedName name="NOMEPRODUTO1">#REF!</definedName>
    <definedName name="NOMEPRODUTO2">#REF!</definedName>
    <definedName name="NOMEPRODUTO3">#REF!</definedName>
    <definedName name="NOMEPRODUTO4">#REF!</definedName>
    <definedName name="NOMETERRITORIO">#REF!</definedName>
    <definedName name="NOMETERRITORIOMAIS">#REF!</definedName>
    <definedName name="NOMETERRITORIOTIT">#REF!</definedName>
    <definedName name="NOMETERRITORIOTITMAIS">#REF!</definedName>
    <definedName name="NOMEUNIDADE1">#REF!</definedName>
    <definedName name="NOMEUNIDADE2">#REF!</definedName>
    <definedName name="NOMEUNIDADE3">#REF!</definedName>
    <definedName name="NOMEUNIDADE4">#REF!</definedName>
    <definedName name="NUMERODEORDEM">#REF!</definedName>
    <definedName name="ORDEMTERRITORIO">#REF!</definedName>
    <definedName name="TOTORDEMBLC_UNIC">#REF!</definedName>
  </definedNames>
  <calcPr fullCalcOnLoad="1"/>
</workbook>
</file>

<file path=xl/sharedStrings.xml><?xml version="1.0" encoding="utf-8"?>
<sst xmlns="http://schemas.openxmlformats.org/spreadsheetml/2006/main" count="126" uniqueCount="90">
  <si>
    <t>%</t>
  </si>
  <si>
    <t xml:space="preserve">  </t>
  </si>
  <si>
    <t xml:space="preserve">Fonte: Ministério do Trabalho e Emprego/RAIS. </t>
  </si>
  <si>
    <t xml:space="preserve">  Elaboração: SEI/COPES</t>
  </si>
  <si>
    <t>Subsetor de atividade econômica</t>
  </si>
  <si>
    <t>Outros setores</t>
  </si>
  <si>
    <t>Agricultura</t>
  </si>
  <si>
    <t>Construção Civil</t>
  </si>
  <si>
    <t>Indústria de Transformação</t>
  </si>
  <si>
    <t>Comércio</t>
  </si>
  <si>
    <t>Serviços</t>
  </si>
  <si>
    <t>Emprego no setor formal, Bahia: 2008/2009</t>
  </si>
  <si>
    <t>SUBS IBGE</t>
  </si>
  <si>
    <t>Total</t>
  </si>
  <si>
    <t>Ind. Transf.</t>
  </si>
  <si>
    <t>EXTR MINERAL — Extrativa mineral</t>
  </si>
  <si>
    <t>Cosntr</t>
  </si>
  <si>
    <t>MIN NAO MET — Indústria de produtos minerais nao metálicos</t>
  </si>
  <si>
    <t>Comercio</t>
  </si>
  <si>
    <t>IND METALURG — Indústria metalúrgica</t>
  </si>
  <si>
    <t xml:space="preserve">   IND QUIMICA</t>
  </si>
  <si>
    <t>IND MECANICA — Indústria mecânica</t>
  </si>
  <si>
    <t xml:space="preserve">   IND METALURG</t>
  </si>
  <si>
    <t>outro</t>
  </si>
  <si>
    <t>ELET E COMUN — Indústria do material elétrico e de comunicaçoes</t>
  </si>
  <si>
    <t xml:space="preserve">   ALIM E BEB</t>
  </si>
  <si>
    <t>MAT TRANSP — Indústria do material de transporte</t>
  </si>
  <si>
    <t xml:space="preserve">   IND TEXTIL</t>
  </si>
  <si>
    <t>MAD E MOBIL — Indústria da madeira e do mobiliário</t>
  </si>
  <si>
    <t xml:space="preserve">   IND CALCADOS</t>
  </si>
  <si>
    <t>PAPEL E GRAF — Indústria do papel, papelao, editorial e gráfica</t>
  </si>
  <si>
    <t>BOR FUM COUR</t>
  </si>
  <si>
    <t>BOR FUM COUR — Ind. da borracha, fumo, couros, peles, similares, ind. diversas</t>
  </si>
  <si>
    <t>IND QUIMICA</t>
  </si>
  <si>
    <t xml:space="preserve">   Adm pub</t>
  </si>
  <si>
    <t>IND QUIMICA — Ind. química de produtos farmacêuticos, veterinários, perfumaria, ...</t>
  </si>
  <si>
    <t>IND TEXTIL</t>
  </si>
  <si>
    <t>out set</t>
  </si>
  <si>
    <t>IND TEXTIL — Indústria têxtil do vestuário e artefatos de tecidos</t>
  </si>
  <si>
    <t xml:space="preserve">   ADM PUB</t>
  </si>
  <si>
    <t>IND CALCADOS</t>
  </si>
  <si>
    <t>IND CALCADOS — Indústria de calçados</t>
  </si>
  <si>
    <t>Out set</t>
  </si>
  <si>
    <t>ALIM E BEB</t>
  </si>
  <si>
    <t>ALIM E BEB — Indústria de produtos alimentícios, bebidas e álcool etílico</t>
  </si>
  <si>
    <t>SER UTIL PUB</t>
  </si>
  <si>
    <t>SER UTIL PUB — Serviços industriais de utilidade pública</t>
  </si>
  <si>
    <t>CONSTR CIVIL</t>
  </si>
  <si>
    <t>CONSTR CIVIL — Construçao civil</t>
  </si>
  <si>
    <t>COM VAREJ</t>
  </si>
  <si>
    <t>COM VAREJ — Comércio varejista</t>
  </si>
  <si>
    <t>COM ATACAD</t>
  </si>
  <si>
    <t>COM ATACAD — Comércio atacadista</t>
  </si>
  <si>
    <t>INST FINANC</t>
  </si>
  <si>
    <t>INST FINANC — Instituiçoes de crédito, seguros e capitalizaçao</t>
  </si>
  <si>
    <t>ADM TEC PROF</t>
  </si>
  <si>
    <t>ADM TEC PROF — Com. e administraçao de imóveis, valores mobiliários, serv. técnico...</t>
  </si>
  <si>
    <t>TRAN E COMUN</t>
  </si>
  <si>
    <t>TRAN E COMUN — Transportes e comunicaçoes</t>
  </si>
  <si>
    <t>ALOJ COMUNIC</t>
  </si>
  <si>
    <t>ALOJ COMUNIC — Serv. de alojamento, alimentaçao, reparaçao, manutençao, redaçao, r...</t>
  </si>
  <si>
    <t>MED ODON VET</t>
  </si>
  <si>
    <t>MED ODON VET — Serviços médicos, odontológicos e veterinários</t>
  </si>
  <si>
    <t>ENSINO</t>
  </si>
  <si>
    <t>ENSINO — Ensino</t>
  </si>
  <si>
    <t>ADM PUBLICA</t>
  </si>
  <si>
    <t>ADM PUBLICA — Administraçao pública direta e autárquica</t>
  </si>
  <si>
    <t>AGRICULTURA</t>
  </si>
  <si>
    <t>AGRICULTURA — Agricultura, silvicultura, criaçao de animais, extrativismo vegetal...</t>
  </si>
  <si>
    <t>OUTR/IGN</t>
  </si>
  <si>
    <t>OUTR/IGN — Outros / ignorado</t>
  </si>
  <si>
    <r>
      <t xml:space="preserve">Emprego no setor formal, Bahia - 2007/2009  </t>
    </r>
    <r>
      <rPr>
        <b/>
        <i/>
        <sz val="8"/>
        <rFont val="Arial"/>
        <family val="2"/>
      </rPr>
      <t xml:space="preserve">                                                                                                                                                                                                                     </t>
    </r>
    <r>
      <rPr>
        <i/>
        <sz val="8"/>
        <rFont val="Arial"/>
        <family val="2"/>
      </rPr>
      <t>Formal employment by sector</t>
    </r>
  </si>
  <si>
    <r>
      <t xml:space="preserve">Setor formal                                                       </t>
    </r>
    <r>
      <rPr>
        <i/>
        <sz val="8"/>
        <rFont val="Arial"/>
        <family val="2"/>
      </rPr>
      <t>Sector</t>
    </r>
  </si>
  <si>
    <r>
      <t xml:space="preserve">Absolutos         </t>
    </r>
    <r>
      <rPr>
        <i/>
        <sz val="8"/>
        <rFont val="Arial"/>
        <family val="2"/>
      </rPr>
      <t>Totals</t>
    </r>
  </si>
  <si>
    <r>
      <t xml:space="preserve">Absolutos       </t>
    </r>
    <r>
      <rPr>
        <i/>
        <sz val="8"/>
        <rFont val="Arial"/>
        <family val="2"/>
      </rPr>
      <t>Totals</t>
    </r>
  </si>
  <si>
    <r>
      <t xml:space="preserve">Absolutos        </t>
    </r>
    <r>
      <rPr>
        <i/>
        <sz val="8"/>
        <rFont val="Arial"/>
        <family val="2"/>
      </rPr>
      <t>Totals</t>
    </r>
  </si>
  <si>
    <r>
      <t xml:space="preserve">Total                                           </t>
    </r>
    <r>
      <rPr>
        <i/>
        <sz val="8"/>
        <rFont val="Arial"/>
        <family val="2"/>
      </rPr>
      <t xml:space="preserve">                              Total Workforce</t>
    </r>
  </si>
  <si>
    <r>
      <t xml:space="preserve">Agricultura                                             </t>
    </r>
    <r>
      <rPr>
        <i/>
        <sz val="8"/>
        <rFont val="Arial"/>
        <family val="2"/>
      </rPr>
      <t xml:space="preserve">          Agriculture</t>
    </r>
  </si>
  <si>
    <r>
      <t xml:space="preserve">Indústria de Transformação                            </t>
    </r>
    <r>
      <rPr>
        <i/>
        <sz val="8"/>
        <rFont val="Arial"/>
        <family val="2"/>
      </rPr>
      <t xml:space="preserve">  Manufacturing Industry</t>
    </r>
  </si>
  <si>
    <r>
      <t xml:space="preserve">Química     </t>
    </r>
    <r>
      <rPr>
        <sz val="8"/>
        <rFont val="Arial"/>
        <family val="2"/>
      </rPr>
      <t xml:space="preserve">                                                             </t>
    </r>
    <r>
      <rPr>
        <i/>
        <sz val="8"/>
        <rFont val="Arial"/>
        <family val="2"/>
      </rPr>
      <t xml:space="preserve">                           Chemical</t>
    </r>
  </si>
  <si>
    <r>
      <t xml:space="preserve">Metalúrgica                                                   </t>
    </r>
    <r>
      <rPr>
        <i/>
        <sz val="8"/>
        <rFont val="Arial"/>
        <family val="2"/>
      </rPr>
      <t xml:space="preserve">         Metallurgical</t>
    </r>
  </si>
  <si>
    <r>
      <t xml:space="preserve">Alimentos e Bebidas                                         </t>
    </r>
    <r>
      <rPr>
        <i/>
        <sz val="8"/>
        <rFont val="Arial"/>
        <family val="2"/>
      </rPr>
      <t xml:space="preserve">    Food and drink</t>
    </r>
  </si>
  <si>
    <r>
      <t xml:space="preserve">Textil                                              </t>
    </r>
    <r>
      <rPr>
        <i/>
        <sz val="8"/>
        <rFont val="Arial"/>
        <family val="2"/>
      </rPr>
      <t xml:space="preserve">                    Textiles</t>
    </r>
  </si>
  <si>
    <r>
      <t xml:space="preserve">Calçados                                          </t>
    </r>
    <r>
      <rPr>
        <i/>
        <sz val="8"/>
        <rFont val="Arial"/>
        <family val="2"/>
      </rPr>
      <t xml:space="preserve">                     Footwear</t>
    </r>
  </si>
  <si>
    <r>
      <t xml:space="preserve">Construção Civil                                      </t>
    </r>
    <r>
      <rPr>
        <i/>
        <sz val="8"/>
        <rFont val="Arial"/>
        <family val="2"/>
      </rPr>
      <t xml:space="preserve">          Civil construction industry</t>
    </r>
  </si>
  <si>
    <r>
      <t xml:space="preserve">Comércio                                                         </t>
    </r>
    <r>
      <rPr>
        <i/>
        <sz val="8"/>
        <rFont val="Arial"/>
        <family val="2"/>
      </rPr>
      <t xml:space="preserve">   Commerce</t>
    </r>
  </si>
  <si>
    <r>
      <t xml:space="preserve">Serviços                                                        </t>
    </r>
    <r>
      <rPr>
        <i/>
        <sz val="8"/>
        <rFont val="Arial"/>
        <family val="2"/>
      </rPr>
      <t>Services</t>
    </r>
  </si>
  <si>
    <r>
      <t>Administração</t>
    </r>
    <r>
      <rPr>
        <b/>
        <i/>
        <sz val="8"/>
        <rFont val="Arial"/>
        <family val="2"/>
      </rPr>
      <t xml:space="preserve"> </t>
    </r>
    <r>
      <rPr>
        <b/>
        <sz val="8"/>
        <rFont val="Arial"/>
        <family val="2"/>
      </rPr>
      <t>Pública</t>
    </r>
    <r>
      <rPr>
        <i/>
        <sz val="8"/>
        <rFont val="Arial"/>
        <family val="2"/>
      </rPr>
      <t xml:space="preserve">                                     Public administration</t>
    </r>
  </si>
  <si>
    <r>
      <t xml:space="preserve">Outros setores                                  </t>
    </r>
    <r>
      <rPr>
        <i/>
        <sz val="8"/>
        <rFont val="Arial"/>
        <family val="2"/>
      </rPr>
      <t xml:space="preserve">                 Other sectors</t>
    </r>
  </si>
  <si>
    <r>
      <t xml:space="preserve">Emprego no setor formal                                                                                                                                                                       </t>
    </r>
    <r>
      <rPr>
        <i/>
        <sz val="8"/>
        <rFont val="Arial"/>
        <family val="2"/>
      </rPr>
      <t xml:space="preserve">Formal sector employment                                                                                                                                                                    </t>
    </r>
    <r>
      <rPr>
        <b/>
        <sz val="8"/>
        <rFont val="Arial"/>
        <family val="2"/>
      </rPr>
      <t>Bahia 2008/2009</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</si>
</sst>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
    <numFmt numFmtId="167" formatCode="0.0"/>
    <numFmt numFmtId="168" formatCode="###\ ###\ ###\ ##0;\-###\ ###\ ###\ ##0;&quot;-&quot;"/>
    <numFmt numFmtId="169" formatCode="@*."/>
    <numFmt numFmtId="170" formatCode="_(* #,##0_);_(* \(#,##0\);_(* &quot;-&quot;??_);_(@_)"/>
    <numFmt numFmtId="171" formatCode="0.000"/>
    <numFmt numFmtId="172" formatCode="0.0%"/>
  </numFmts>
  <fonts count="43">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0"/>
      <name val="Arial"/>
      <family val="2"/>
    </font>
    <font>
      <sz val="11"/>
      <color indexed="60"/>
      <name val="Calibri"/>
      <family val="2"/>
    </font>
    <font>
      <sz val="6"/>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i/>
      <sz val="8"/>
      <name val="Arial"/>
      <family val="2"/>
    </font>
    <font>
      <i/>
      <sz val="8"/>
      <name val="Arial"/>
      <family val="2"/>
    </font>
    <font>
      <b/>
      <sz val="8"/>
      <name val="Arial"/>
      <family val="2"/>
    </font>
    <font>
      <sz val="8"/>
      <name val="Arial"/>
      <family val="2"/>
    </font>
    <font>
      <sz val="8"/>
      <color indexed="10"/>
      <name val="Arial"/>
      <family val="2"/>
    </font>
    <font>
      <sz val="8"/>
      <color indexed="8"/>
      <name val="MS Sans Serif"/>
      <family val="2"/>
    </font>
    <font>
      <sz val="8"/>
      <color indexed="12"/>
      <name val="Arial"/>
      <family val="2"/>
    </font>
    <font>
      <sz val="10"/>
      <color indexed="48"/>
      <name val="Arial"/>
      <family val="2"/>
    </font>
    <font>
      <sz val="8"/>
      <color indexed="12"/>
      <name val="MS Sans Serif"/>
      <family val="2"/>
    </font>
    <font>
      <sz val="8"/>
      <color indexed="20"/>
      <name val="Arial"/>
      <family val="2"/>
    </font>
    <font>
      <sz val="8"/>
      <color indexed="10"/>
      <name val="MS Sans Serif"/>
      <family val="2"/>
    </font>
    <font>
      <sz val="8"/>
      <color indexed="17"/>
      <name val="MS Sans Serif"/>
      <family val="2"/>
    </font>
    <font>
      <sz val="8"/>
      <color indexed="17"/>
      <name val="Arial"/>
      <family val="2"/>
    </font>
    <font>
      <sz val="10"/>
      <color indexed="11"/>
      <name val="Arial"/>
      <family val="2"/>
    </font>
    <font>
      <sz val="8"/>
      <color indexed="20"/>
      <name val="MS Sans Serif"/>
      <family val="2"/>
    </font>
    <font>
      <sz val="10"/>
      <color indexed="20"/>
      <name val="Arial"/>
      <family val="2"/>
    </font>
    <font>
      <sz val="10"/>
      <color indexed="10"/>
      <name val="Arial"/>
      <family val="2"/>
    </font>
    <font>
      <sz val="8"/>
      <color indexed="8"/>
      <name val="Arial"/>
      <family val="0"/>
    </font>
    <font>
      <i/>
      <sz val="8"/>
      <color indexed="8"/>
      <name val="Arial"/>
      <family val="0"/>
    </font>
    <font>
      <sz val="10"/>
      <color indexed="8"/>
      <name val="Arial"/>
      <family val="0"/>
    </font>
    <font>
      <sz val="8"/>
      <color indexed="48"/>
      <name val="Arial"/>
      <family val="0"/>
    </font>
    <font>
      <sz val="8"/>
      <color indexed="44"/>
      <name val="Arial"/>
      <family val="0"/>
    </font>
    <font>
      <sz val="7.3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style="thin"/>
      <bottom/>
    </border>
    <border>
      <left/>
      <right/>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6" fillId="7" borderId="1" applyNumberFormat="0" applyAlignment="0" applyProtection="0"/>
    <xf numFmtId="0" fontId="7" fillId="0" borderId="0" applyNumberFormat="0" applyFill="0" applyBorder="0" applyAlignment="0" applyProtection="0"/>
    <xf numFmtId="0" fontId="8"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9" fillId="0" borderId="0" applyFont="0" applyFill="0" applyBorder="0" applyAlignment="0" applyProtection="0"/>
    <xf numFmtId="0" fontId="10" fillId="22" borderId="0" applyNumberFormat="0" applyBorder="0" applyAlignment="0" applyProtection="0"/>
    <xf numFmtId="0" fontId="9" fillId="0" borderId="0" applyBorder="0">
      <alignment/>
      <protection/>
    </xf>
    <xf numFmtId="0" fontId="11" fillId="0" borderId="0">
      <alignment/>
      <protection/>
    </xf>
    <xf numFmtId="0" fontId="9" fillId="0" borderId="0">
      <alignment/>
      <protection/>
    </xf>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5" fontId="1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cellStyleXfs>
  <cellXfs count="62">
    <xf numFmtId="0" fontId="0" fillId="0" borderId="0" xfId="0" applyAlignment="1">
      <alignment/>
    </xf>
    <xf numFmtId="0" fontId="22" fillId="0" borderId="10" xfId="52" applyFont="1" applyFill="1" applyBorder="1" applyAlignment="1">
      <alignment vertical="center" wrapText="1"/>
      <protection/>
    </xf>
    <xf numFmtId="0" fontId="22" fillId="0" borderId="0" xfId="52" applyFont="1" applyFill="1" applyBorder="1" applyAlignment="1">
      <alignment vertical="center" wrapText="1"/>
      <protection/>
    </xf>
    <xf numFmtId="0" fontId="23" fillId="0" borderId="0" xfId="52" applyFont="1">
      <alignment/>
      <protection/>
    </xf>
    <xf numFmtId="0" fontId="22" fillId="0" borderId="11" xfId="52" applyFont="1" applyBorder="1" applyAlignment="1">
      <alignment horizontal="center" vertical="center" wrapText="1"/>
      <protection/>
    </xf>
    <xf numFmtId="0" fontId="22" fillId="0" borderId="12" xfId="52" applyFont="1" applyBorder="1" applyAlignment="1">
      <alignment horizontal="center"/>
      <protection/>
    </xf>
    <xf numFmtId="0" fontId="22" fillId="0" borderId="12" xfId="52" applyFont="1" applyBorder="1" applyAlignment="1">
      <alignment horizontal="center"/>
      <protection/>
    </xf>
    <xf numFmtId="0" fontId="22" fillId="0" borderId="0" xfId="52" applyFont="1" applyBorder="1" applyAlignment="1">
      <alignment horizontal="center"/>
      <protection/>
    </xf>
    <xf numFmtId="0" fontId="22" fillId="0" borderId="10" xfId="52" applyFont="1" applyBorder="1" applyAlignment="1">
      <alignment horizontal="center" vertical="center" wrapText="1"/>
      <protection/>
    </xf>
    <xf numFmtId="0" fontId="22" fillId="0" borderId="12" xfId="52" applyFont="1" applyBorder="1" applyAlignment="1">
      <alignment horizontal="center" vertical="center" wrapText="1"/>
      <protection/>
    </xf>
    <xf numFmtId="0" fontId="22" fillId="0" borderId="12" xfId="52" applyFont="1" applyBorder="1" applyAlignment="1">
      <alignment horizontal="center" vertical="center"/>
      <protection/>
    </xf>
    <xf numFmtId="0" fontId="22" fillId="0" borderId="0" xfId="52" applyFont="1" applyBorder="1" applyAlignment="1">
      <alignment horizontal="center" vertical="center"/>
      <protection/>
    </xf>
    <xf numFmtId="0" fontId="22" fillId="0" borderId="0" xfId="52" applyFont="1" applyBorder="1" applyAlignment="1">
      <alignment horizontal="left" vertical="justify"/>
      <protection/>
    </xf>
    <xf numFmtId="3" fontId="22" fillId="0" borderId="0" xfId="52" applyNumberFormat="1" applyFont="1" applyBorder="1" applyAlignment="1">
      <alignment horizontal="right" vertical="center"/>
      <protection/>
    </xf>
    <xf numFmtId="167" fontId="22" fillId="0" borderId="0" xfId="52" applyNumberFormat="1" applyFont="1" applyBorder="1" applyAlignment="1">
      <alignment horizontal="right" vertical="center"/>
      <protection/>
    </xf>
    <xf numFmtId="0" fontId="22" fillId="0" borderId="0" xfId="52" applyFont="1" applyBorder="1" applyAlignment="1">
      <alignment vertical="center" wrapText="1"/>
      <protection/>
    </xf>
    <xf numFmtId="3" fontId="22" fillId="0" borderId="0" xfId="52" applyNumberFormat="1" applyFont="1" applyBorder="1" applyAlignment="1">
      <alignment horizontal="right"/>
      <protection/>
    </xf>
    <xf numFmtId="167" fontId="22" fillId="0" borderId="0" xfId="52" applyNumberFormat="1" applyFont="1" applyBorder="1" applyAlignment="1">
      <alignment horizontal="right"/>
      <protection/>
    </xf>
    <xf numFmtId="167" fontId="23" fillId="0" borderId="0" xfId="52" applyNumberFormat="1" applyFont="1" applyBorder="1" applyAlignment="1">
      <alignment horizontal="right"/>
      <protection/>
    </xf>
    <xf numFmtId="0" fontId="23" fillId="0" borderId="0" xfId="52" applyFont="1" applyBorder="1" applyAlignment="1">
      <alignment vertical="center" wrapText="1"/>
      <protection/>
    </xf>
    <xf numFmtId="3" fontId="23" fillId="0" borderId="0" xfId="52" applyNumberFormat="1" applyFont="1" applyBorder="1" applyAlignment="1">
      <alignment horizontal="right"/>
      <protection/>
    </xf>
    <xf numFmtId="0" fontId="23" fillId="0" borderId="0" xfId="52" applyFont="1" applyBorder="1" applyAlignment="1">
      <alignment horizontal="right"/>
      <protection/>
    </xf>
    <xf numFmtId="0" fontId="22" fillId="0" borderId="10" xfId="52" applyFont="1" applyBorder="1" applyAlignment="1">
      <alignment vertical="center" wrapText="1"/>
      <protection/>
    </xf>
    <xf numFmtId="3" fontId="22" fillId="0" borderId="10" xfId="52" applyNumberFormat="1" applyFont="1" applyBorder="1" applyAlignment="1">
      <alignment horizontal="right"/>
      <protection/>
    </xf>
    <xf numFmtId="167" fontId="22" fillId="0" borderId="10" xfId="52" applyNumberFormat="1" applyFont="1" applyBorder="1" applyAlignment="1">
      <alignment horizontal="right"/>
      <protection/>
    </xf>
    <xf numFmtId="0" fontId="23" fillId="0" borderId="0" xfId="52" applyFont="1" applyFill="1" applyBorder="1">
      <alignment/>
      <protection/>
    </xf>
    <xf numFmtId="3" fontId="23" fillId="0" borderId="0" xfId="52" applyNumberFormat="1" applyFont="1">
      <alignment/>
      <protection/>
    </xf>
    <xf numFmtId="0" fontId="23" fillId="0" borderId="0" xfId="52" applyFont="1" applyBorder="1">
      <alignment/>
      <protection/>
    </xf>
    <xf numFmtId="0" fontId="23" fillId="24" borderId="0" xfId="52" applyFont="1" applyFill="1" applyAlignment="1">
      <alignment vertical="center"/>
      <protection/>
    </xf>
    <xf numFmtId="0" fontId="24" fillId="0" borderId="0" xfId="52" applyFont="1" applyAlignment="1">
      <alignment horizontal="left" vertical="justify"/>
      <protection/>
    </xf>
    <xf numFmtId="0" fontId="22" fillId="0" borderId="12" xfId="52" applyFont="1" applyBorder="1" applyAlignment="1">
      <alignment vertical="center"/>
      <protection/>
    </xf>
    <xf numFmtId="0" fontId="23" fillId="0" borderId="0" xfId="52" applyFont="1" applyFill="1" applyBorder="1" applyAlignment="1">
      <alignment vertical="center" wrapText="1"/>
      <protection/>
    </xf>
    <xf numFmtId="167" fontId="23" fillId="0" borderId="0" xfId="52" applyNumberFormat="1" applyFont="1" applyFill="1" applyBorder="1" applyAlignment="1">
      <alignment horizontal="center"/>
      <protection/>
    </xf>
    <xf numFmtId="0" fontId="23" fillId="0" borderId="10" xfId="52" applyFont="1" applyBorder="1" applyAlignment="1">
      <alignment vertical="center" wrapText="1"/>
      <protection/>
    </xf>
    <xf numFmtId="167" fontId="23" fillId="0" borderId="10" xfId="52" applyNumberFormat="1" applyFont="1" applyFill="1" applyBorder="1" applyAlignment="1">
      <alignment horizontal="center"/>
      <protection/>
    </xf>
    <xf numFmtId="0" fontId="22" fillId="0" borderId="0" xfId="52" applyFont="1" applyFill="1" applyBorder="1">
      <alignment/>
      <protection/>
    </xf>
    <xf numFmtId="0" fontId="22" fillId="0" borderId="0" xfId="52" applyFont="1" applyFill="1" applyBorder="1" applyAlignment="1">
      <alignment horizontal="left"/>
      <protection/>
    </xf>
    <xf numFmtId="3" fontId="25" fillId="0" borderId="0" xfId="52" applyNumberFormat="1" applyFont="1" applyFill="1" applyBorder="1" applyAlignment="1" applyProtection="1">
      <alignment horizontal="left" vertical="center"/>
      <protection/>
    </xf>
    <xf numFmtId="0" fontId="25" fillId="0" borderId="0" xfId="52" applyNumberFormat="1" applyFont="1" applyFill="1" applyBorder="1" applyAlignment="1" applyProtection="1">
      <alignment vertical="center"/>
      <protection/>
    </xf>
    <xf numFmtId="3" fontId="26" fillId="0" borderId="0" xfId="52" applyNumberFormat="1" applyFont="1" applyAlignment="1">
      <alignment horizontal="left"/>
      <protection/>
    </xf>
    <xf numFmtId="0" fontId="27" fillId="0" borderId="13" xfId="52" applyFont="1" applyBorder="1" applyAlignment="1">
      <alignment horizontal="left"/>
      <protection/>
    </xf>
    <xf numFmtId="3" fontId="9" fillId="0" borderId="13" xfId="52" applyNumberFormat="1" applyBorder="1" applyAlignment="1">
      <alignment horizontal="right"/>
      <protection/>
    </xf>
    <xf numFmtId="0" fontId="28" fillId="0" borderId="0" xfId="52" applyNumberFormat="1" applyFont="1" applyFill="1" applyBorder="1" applyAlignment="1" applyProtection="1">
      <alignment horizontal="left" vertical="center"/>
      <protection/>
    </xf>
    <xf numFmtId="3" fontId="29" fillId="0" borderId="0" xfId="52" applyNumberFormat="1" applyFont="1" applyFill="1" applyAlignment="1">
      <alignment horizontal="left"/>
      <protection/>
    </xf>
    <xf numFmtId="3" fontId="23" fillId="0" borderId="0" xfId="52" applyNumberFormat="1" applyFont="1" applyAlignment="1">
      <alignment horizontal="left"/>
      <protection/>
    </xf>
    <xf numFmtId="0" fontId="28" fillId="0" borderId="0" xfId="52" applyNumberFormat="1" applyFont="1" applyFill="1" applyBorder="1" applyAlignment="1" applyProtection="1">
      <alignment vertical="center"/>
      <protection/>
    </xf>
    <xf numFmtId="170" fontId="25" fillId="0" borderId="0" xfId="48" applyNumberFormat="1" applyFont="1" applyFill="1" applyBorder="1" applyAlignment="1" applyProtection="1">
      <alignment horizontal="center" vertical="center"/>
      <protection/>
    </xf>
    <xf numFmtId="0" fontId="30" fillId="0" borderId="0" xfId="52" applyNumberFormat="1" applyFont="1" applyFill="1" applyBorder="1" applyAlignment="1" applyProtection="1">
      <alignment horizontal="left" vertical="center"/>
      <protection/>
    </xf>
    <xf numFmtId="3" fontId="24" fillId="0" borderId="0" xfId="52" applyNumberFormat="1" applyFont="1" applyAlignment="1">
      <alignment horizontal="left"/>
      <protection/>
    </xf>
    <xf numFmtId="0" fontId="25" fillId="0" borderId="0" xfId="52" applyNumberFormat="1" applyFont="1" applyFill="1" applyBorder="1" applyAlignment="1" applyProtection="1">
      <alignment horizontal="left" vertical="center"/>
      <protection/>
    </xf>
    <xf numFmtId="0" fontId="31" fillId="0" borderId="0" xfId="52" applyNumberFormat="1" applyFont="1" applyFill="1" applyBorder="1" applyAlignment="1" applyProtection="1">
      <alignment horizontal="left" vertical="center"/>
      <protection/>
    </xf>
    <xf numFmtId="3" fontId="32" fillId="0" borderId="0" xfId="52" applyNumberFormat="1" applyFont="1" applyAlignment="1">
      <alignment horizontal="left"/>
      <protection/>
    </xf>
    <xf numFmtId="0" fontId="23" fillId="0" borderId="0" xfId="52" applyFont="1" applyAlignment="1">
      <alignment horizontal="left"/>
      <protection/>
    </xf>
    <xf numFmtId="0" fontId="31" fillId="0" borderId="0" xfId="52" applyNumberFormat="1" applyFont="1" applyFill="1" applyBorder="1" applyAlignment="1" applyProtection="1">
      <alignment vertical="center"/>
      <protection/>
    </xf>
    <xf numFmtId="0" fontId="33" fillId="0" borderId="13" xfId="52" applyFont="1" applyBorder="1" applyAlignment="1">
      <alignment horizontal="left"/>
      <protection/>
    </xf>
    <xf numFmtId="0" fontId="9" fillId="0" borderId="13" xfId="52" applyBorder="1" applyAlignment="1">
      <alignment horizontal="left"/>
      <protection/>
    </xf>
    <xf numFmtId="0" fontId="34" fillId="0" borderId="0" xfId="52" applyNumberFormat="1" applyFont="1" applyFill="1" applyBorder="1" applyAlignment="1" applyProtection="1">
      <alignment vertical="center"/>
      <protection/>
    </xf>
    <xf numFmtId="0" fontId="35" fillId="0" borderId="13" xfId="52" applyFont="1" applyBorder="1" applyAlignment="1">
      <alignment horizontal="left"/>
      <protection/>
    </xf>
    <xf numFmtId="0" fontId="30" fillId="0" borderId="0" xfId="52" applyNumberFormat="1" applyFont="1" applyFill="1" applyBorder="1" applyAlignment="1" applyProtection="1">
      <alignment vertical="center"/>
      <protection/>
    </xf>
    <xf numFmtId="0" fontId="36" fillId="0" borderId="13" xfId="52" applyFont="1" applyBorder="1" applyAlignment="1">
      <alignment horizontal="left"/>
      <protection/>
    </xf>
    <xf numFmtId="0" fontId="9" fillId="0" borderId="13" xfId="52" applyBorder="1" applyAlignment="1">
      <alignment horizontal="right"/>
      <protection/>
    </xf>
    <xf numFmtId="0" fontId="23" fillId="0" borderId="0" xfId="52" applyFont="1" applyAlignment="1">
      <alignment horizontal="center"/>
      <protection/>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Moeda 2" xfId="48"/>
    <cellStyle name="Neutra" xfId="49"/>
    <cellStyle name="Normal 2" xfId="50"/>
    <cellStyle name="Normal 3" xfId="51"/>
    <cellStyle name="Normal 4" xfId="52"/>
    <cellStyle name="Nota" xfId="53"/>
    <cellStyle name="Percent" xfId="54"/>
    <cellStyle name="Saída" xfId="55"/>
    <cellStyle name="Comma" xfId="56"/>
    <cellStyle name="Comma [0]" xfId="57"/>
    <cellStyle name="Separador de milhares 2" xfId="58"/>
    <cellStyle name="Texto de Aviso" xfId="59"/>
    <cellStyle name="Texto Explicativo" xfId="60"/>
    <cellStyle name="Título" xfId="61"/>
    <cellStyle name="Título 1" xfId="62"/>
    <cellStyle name="Título 2" xfId="63"/>
    <cellStyle name="Título 3" xfId="64"/>
    <cellStyle name="Título 4" xfId="65"/>
    <cellStyle name="Total"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4025"/>
          <c:w val="0.6595"/>
          <c:h val="0.82475"/>
        </c:manualLayout>
      </c:layout>
      <c:barChart>
        <c:barDir val="bar"/>
        <c:grouping val="clustered"/>
        <c:varyColors val="0"/>
        <c:ser>
          <c:idx val="0"/>
          <c:order val="0"/>
          <c:tx>
            <c:strRef>
              <c:f>'[2]gráfico'!$B$2</c:f>
              <c:strCache>
                <c:ptCount val="1"/>
                <c:pt idx="0">
                  <c:v>2008</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3366FF"/>
                    </a:solidFill>
                  </a:defRPr>
                </a:pPr>
              </a:p>
            </c:txPr>
            <c:showLegendKey val="0"/>
            <c:showVal val="1"/>
            <c:showBubbleSize val="0"/>
            <c:showCatName val="0"/>
            <c:showSerName val="0"/>
            <c:showPercent val="0"/>
          </c:dLbls>
          <c:cat>
            <c:strRef>
              <c:f>'[2]gráfico'!$A$3:$A$8</c:f>
              <c:strCache>
                <c:ptCount val="6"/>
                <c:pt idx="0">
                  <c:v>Outros setores</c:v>
                </c:pt>
                <c:pt idx="1">
                  <c:v>Agricultura</c:v>
                </c:pt>
                <c:pt idx="2">
                  <c:v>Construção Civil</c:v>
                </c:pt>
                <c:pt idx="3">
                  <c:v>Indústria de Transformação</c:v>
                </c:pt>
                <c:pt idx="4">
                  <c:v>Comércio</c:v>
                </c:pt>
                <c:pt idx="5">
                  <c:v>Serviços</c:v>
                </c:pt>
              </c:strCache>
            </c:strRef>
          </c:cat>
          <c:val>
            <c:numRef>
              <c:f>'[2]gráfico'!$B$3:$B$8</c:f>
              <c:numCache>
                <c:ptCount val="6"/>
                <c:pt idx="0">
                  <c:v>0.9</c:v>
                </c:pt>
                <c:pt idx="1">
                  <c:v>4.402659156596396</c:v>
                </c:pt>
                <c:pt idx="2">
                  <c:v>5.1</c:v>
                </c:pt>
                <c:pt idx="3">
                  <c:v>11.2</c:v>
                </c:pt>
                <c:pt idx="4">
                  <c:v>17.9</c:v>
                </c:pt>
                <c:pt idx="5">
                  <c:v>60.5</c:v>
                </c:pt>
              </c:numCache>
            </c:numRef>
          </c:val>
        </c:ser>
        <c:ser>
          <c:idx val="1"/>
          <c:order val="1"/>
          <c:tx>
            <c:strRef>
              <c:f>'[2]gráfico'!$C$2</c:f>
              <c:strCache>
                <c:ptCount val="1"/>
                <c:pt idx="0">
                  <c:v>2009</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99CC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99CC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99CC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99CC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99CC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99CC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99CCFF"/>
                    </a:solidFill>
                  </a:defRPr>
                </a:pPr>
              </a:p>
            </c:txPr>
            <c:showLegendKey val="0"/>
            <c:showVal val="1"/>
            <c:showBubbleSize val="0"/>
            <c:showCatName val="0"/>
            <c:showSerName val="0"/>
            <c:showPercent val="0"/>
          </c:dLbls>
          <c:cat>
            <c:strRef>
              <c:f>'[2]gráfico'!$A$3:$A$8</c:f>
              <c:strCache>
                <c:ptCount val="6"/>
                <c:pt idx="0">
                  <c:v>Outros setores</c:v>
                </c:pt>
                <c:pt idx="1">
                  <c:v>Agricultura</c:v>
                </c:pt>
                <c:pt idx="2">
                  <c:v>Construção Civil</c:v>
                </c:pt>
                <c:pt idx="3">
                  <c:v>Indústria de Transformação</c:v>
                </c:pt>
                <c:pt idx="4">
                  <c:v>Comércio</c:v>
                </c:pt>
                <c:pt idx="5">
                  <c:v>Serviços</c:v>
                </c:pt>
              </c:strCache>
            </c:strRef>
          </c:cat>
          <c:val>
            <c:numRef>
              <c:f>'[2]gráfico'!$C$3:$C$8</c:f>
              <c:numCache>
                <c:ptCount val="6"/>
                <c:pt idx="0">
                  <c:v>0.8710941780932304</c:v>
                </c:pt>
                <c:pt idx="1">
                  <c:v>4.1</c:v>
                </c:pt>
                <c:pt idx="2">
                  <c:v>6.2</c:v>
                </c:pt>
                <c:pt idx="3">
                  <c:v>11.1</c:v>
                </c:pt>
                <c:pt idx="4">
                  <c:v>17.874057456222346</c:v>
                </c:pt>
                <c:pt idx="5">
                  <c:v>59.9</c:v>
                </c:pt>
              </c:numCache>
            </c:numRef>
          </c:val>
        </c:ser>
        <c:axId val="13691689"/>
        <c:axId val="56116338"/>
      </c:barChart>
      <c:catAx>
        <c:axId val="136916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116338"/>
        <c:crosses val="autoZero"/>
        <c:auto val="1"/>
        <c:lblOffset val="100"/>
        <c:tickLblSkip val="1"/>
        <c:noMultiLvlLbl val="0"/>
      </c:catAx>
      <c:valAx>
        <c:axId val="561163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691689"/>
        <c:crossesAt val="1"/>
        <c:crossBetween val="between"/>
        <c:dispUnits/>
      </c:valAx>
      <c:spPr>
        <a:noFill/>
        <a:ln>
          <a:noFill/>
        </a:ln>
      </c:spPr>
    </c:plotArea>
    <c:legend>
      <c:legendPos val="b"/>
      <c:layout>
        <c:manualLayout>
          <c:xMode val="edge"/>
          <c:yMode val="edge"/>
          <c:x val="0.4485"/>
          <c:y val="0.88225"/>
          <c:w val="0.233"/>
          <c:h val="0.106"/>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85725</xdr:rowOff>
    </xdr:from>
    <xdr:to>
      <xdr:col>7</xdr:col>
      <xdr:colOff>66675</xdr:colOff>
      <xdr:row>34</xdr:row>
      <xdr:rowOff>123825</xdr:rowOff>
    </xdr:to>
    <xdr:sp>
      <xdr:nvSpPr>
        <xdr:cNvPr id="1" name="Text Box 22"/>
        <xdr:cNvSpPr txBox="1">
          <a:spLocks noChangeArrowheads="1"/>
        </xdr:cNvSpPr>
      </xdr:nvSpPr>
      <xdr:spPr>
        <a:xfrm>
          <a:off x="28575" y="5600700"/>
          <a:ext cx="6915150" cy="2181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tabela evidencia alguns dos aspectos estuturais do mercado de trabalho formal do estado. A saber: i) pouca tradição de formalização das relações de trabalho no campo, já que embora a agricultura responda pela inserção de um contingente significativo dos ocupados no estado, apenas 4,1% estavam registrados em 2009; ii) elevada participação dos Serviços, com destque para a Administração Pública, na constituição de vínculos formais no mercado de trabalho baiano. Essa importância é resultado do pequeno desenvolvimento que caracteriza a economia de diversos municípios baianos. Nesses, a ausência de um mercado de trabalho dinâmico faz do ingresso na Administração Pública quase a única alternativa de inserção ocupacional com contrato de trabalho, resultando no destaque do segmento na ocupação formal.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The table demonstrates some structural elements of the formal labor market in the state. Firstly, it shows that little formality exists in the Agricultural sector, which employs a large number of people in Bahia, though only 4.1% of the workers were formally employed in 2010. Secondly, the table shows an increase in employment in the Service sector, with notable growth in Public Administration, which led in the creation of formal work positions in Bahia. These important facts result from the little development that characterizes the economies of various Bahian municipalities. In these, the lack of a dynamic labor market made increases in Public Administration nearly the only form of employment that could improve the proportion of workers with an official work contract and yield the consequent gains in formal occupation.  </a:t>
          </a:r>
        </a:p>
      </xdr:txBody>
    </xdr:sp>
    <xdr:clientData/>
  </xdr:twoCellAnchor>
  <xdr:twoCellAnchor>
    <xdr:from>
      <xdr:col>0</xdr:col>
      <xdr:colOff>9525</xdr:colOff>
      <xdr:row>50</xdr:row>
      <xdr:rowOff>28575</xdr:rowOff>
    </xdr:from>
    <xdr:to>
      <xdr:col>6</xdr:col>
      <xdr:colOff>47625</xdr:colOff>
      <xdr:row>67</xdr:row>
      <xdr:rowOff>76200</xdr:rowOff>
    </xdr:to>
    <xdr:graphicFrame>
      <xdr:nvGraphicFramePr>
        <xdr:cNvPr id="2" name="Chart 23"/>
        <xdr:cNvGraphicFramePr/>
      </xdr:nvGraphicFramePr>
      <xdr:xfrm>
        <a:off x="9525" y="9972675"/>
        <a:ext cx="6096000" cy="26098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xdr:row>
      <xdr:rowOff>0</xdr:rowOff>
    </xdr:from>
    <xdr:to>
      <xdr:col>0</xdr:col>
      <xdr:colOff>914400</xdr:colOff>
      <xdr:row>2</xdr:row>
      <xdr:rowOff>85725</xdr:rowOff>
    </xdr:to>
    <xdr:pic>
      <xdr:nvPicPr>
        <xdr:cNvPr id="3" name="Picture 3" hidden="1"/>
        <xdr:cNvPicPr preferRelativeResize="1">
          <a:picLocks noChangeAspect="1"/>
        </xdr:cNvPicPr>
      </xdr:nvPicPr>
      <xdr:blipFill>
        <a:blip r:embed="rId2"/>
        <a:stretch>
          <a:fillRect/>
        </a:stretch>
      </xdr:blipFill>
      <xdr:spPr>
        <a:xfrm>
          <a:off x="0" y="400050"/>
          <a:ext cx="9144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914400</xdr:colOff>
      <xdr:row>2</xdr:row>
      <xdr:rowOff>85725</xdr:rowOff>
    </xdr:to>
    <xdr:pic>
      <xdr:nvPicPr>
        <xdr:cNvPr id="4" name="Picture 4" hidden="1"/>
        <xdr:cNvPicPr preferRelativeResize="1">
          <a:picLocks noChangeAspect="1"/>
        </xdr:cNvPicPr>
      </xdr:nvPicPr>
      <xdr:blipFill>
        <a:blip r:embed="rId2"/>
        <a:stretch>
          <a:fillRect/>
        </a:stretch>
      </xdr:blipFill>
      <xdr:spPr>
        <a:xfrm>
          <a:off x="0" y="400050"/>
          <a:ext cx="9144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914400</xdr:colOff>
      <xdr:row>2</xdr:row>
      <xdr:rowOff>85725</xdr:rowOff>
    </xdr:to>
    <xdr:pic>
      <xdr:nvPicPr>
        <xdr:cNvPr id="5" name="Picture 5" hidden="1"/>
        <xdr:cNvPicPr preferRelativeResize="1">
          <a:picLocks noChangeAspect="1"/>
        </xdr:cNvPicPr>
      </xdr:nvPicPr>
      <xdr:blipFill>
        <a:blip r:embed="rId3"/>
        <a:stretch>
          <a:fillRect/>
        </a:stretch>
      </xdr:blipFill>
      <xdr:spPr>
        <a:xfrm>
          <a:off x="0" y="400050"/>
          <a:ext cx="9144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914400</xdr:colOff>
      <xdr:row>2</xdr:row>
      <xdr:rowOff>85725</xdr:rowOff>
    </xdr:to>
    <xdr:pic>
      <xdr:nvPicPr>
        <xdr:cNvPr id="6" name="Picture 6" hidden="1"/>
        <xdr:cNvPicPr preferRelativeResize="1">
          <a:picLocks noChangeAspect="1"/>
        </xdr:cNvPicPr>
      </xdr:nvPicPr>
      <xdr:blipFill>
        <a:blip r:embed="rId4"/>
        <a:stretch>
          <a:fillRect/>
        </a:stretch>
      </xdr:blipFill>
      <xdr:spPr>
        <a:xfrm>
          <a:off x="0" y="400050"/>
          <a:ext cx="9144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914400</xdr:colOff>
      <xdr:row>2</xdr:row>
      <xdr:rowOff>85725</xdr:rowOff>
    </xdr:to>
    <xdr:pic>
      <xdr:nvPicPr>
        <xdr:cNvPr id="7" name="Picture 7" hidden="1"/>
        <xdr:cNvPicPr preferRelativeResize="1">
          <a:picLocks noChangeAspect="1"/>
        </xdr:cNvPicPr>
      </xdr:nvPicPr>
      <xdr:blipFill>
        <a:blip r:embed="rId2"/>
        <a:stretch>
          <a:fillRect/>
        </a:stretch>
      </xdr:blipFill>
      <xdr:spPr>
        <a:xfrm>
          <a:off x="0" y="400050"/>
          <a:ext cx="914400" cy="228600"/>
        </a:xfrm>
        <a:prstGeom prst="rect">
          <a:avLst/>
        </a:prstGeom>
        <a:noFill/>
        <a:ln w="9525" cmpd="sng">
          <a:noFill/>
        </a:ln>
      </xdr:spPr>
    </xdr:pic>
    <xdr:clientData/>
  </xdr:twoCellAnchor>
  <xdr:twoCellAnchor editAs="oneCell">
    <xdr:from>
      <xdr:col>4</xdr:col>
      <xdr:colOff>0</xdr:colOff>
      <xdr:row>1</xdr:row>
      <xdr:rowOff>0</xdr:rowOff>
    </xdr:from>
    <xdr:to>
      <xdr:col>5</xdr:col>
      <xdr:colOff>95250</xdr:colOff>
      <xdr:row>2</xdr:row>
      <xdr:rowOff>85725</xdr:rowOff>
    </xdr:to>
    <xdr:pic>
      <xdr:nvPicPr>
        <xdr:cNvPr id="8" name="Picture 8" hidden="1"/>
        <xdr:cNvPicPr preferRelativeResize="1">
          <a:picLocks noChangeAspect="1"/>
        </xdr:cNvPicPr>
      </xdr:nvPicPr>
      <xdr:blipFill>
        <a:blip r:embed="rId2"/>
        <a:stretch>
          <a:fillRect/>
        </a:stretch>
      </xdr:blipFill>
      <xdr:spPr>
        <a:xfrm>
          <a:off x="4419600" y="400050"/>
          <a:ext cx="914400" cy="228600"/>
        </a:xfrm>
        <a:prstGeom prst="rect">
          <a:avLst/>
        </a:prstGeom>
        <a:noFill/>
        <a:ln w="9525" cmpd="sng">
          <a:noFill/>
        </a:ln>
      </xdr:spPr>
    </xdr:pic>
    <xdr:clientData/>
  </xdr:twoCellAnchor>
  <xdr:twoCellAnchor editAs="oneCell">
    <xdr:from>
      <xdr:col>4</xdr:col>
      <xdr:colOff>0</xdr:colOff>
      <xdr:row>1</xdr:row>
      <xdr:rowOff>0</xdr:rowOff>
    </xdr:from>
    <xdr:to>
      <xdr:col>5</xdr:col>
      <xdr:colOff>95250</xdr:colOff>
      <xdr:row>2</xdr:row>
      <xdr:rowOff>85725</xdr:rowOff>
    </xdr:to>
    <xdr:pic>
      <xdr:nvPicPr>
        <xdr:cNvPr id="9" name="Picture 9" hidden="1"/>
        <xdr:cNvPicPr preferRelativeResize="1">
          <a:picLocks noChangeAspect="1"/>
        </xdr:cNvPicPr>
      </xdr:nvPicPr>
      <xdr:blipFill>
        <a:blip r:embed="rId2"/>
        <a:stretch>
          <a:fillRect/>
        </a:stretch>
      </xdr:blipFill>
      <xdr:spPr>
        <a:xfrm>
          <a:off x="4419600" y="400050"/>
          <a:ext cx="914400" cy="228600"/>
        </a:xfrm>
        <a:prstGeom prst="rect">
          <a:avLst/>
        </a:prstGeom>
        <a:noFill/>
        <a:ln w="9525" cmpd="sng">
          <a:noFill/>
        </a:ln>
      </xdr:spPr>
    </xdr:pic>
    <xdr:clientData/>
  </xdr:twoCellAnchor>
  <xdr:twoCellAnchor editAs="oneCell">
    <xdr:from>
      <xdr:col>4</xdr:col>
      <xdr:colOff>0</xdr:colOff>
      <xdr:row>1</xdr:row>
      <xdr:rowOff>0</xdr:rowOff>
    </xdr:from>
    <xdr:to>
      <xdr:col>5</xdr:col>
      <xdr:colOff>95250</xdr:colOff>
      <xdr:row>2</xdr:row>
      <xdr:rowOff>85725</xdr:rowOff>
    </xdr:to>
    <xdr:pic>
      <xdr:nvPicPr>
        <xdr:cNvPr id="10" name="Picture 10" hidden="1"/>
        <xdr:cNvPicPr preferRelativeResize="1">
          <a:picLocks noChangeAspect="1"/>
        </xdr:cNvPicPr>
      </xdr:nvPicPr>
      <xdr:blipFill>
        <a:blip r:embed="rId5"/>
        <a:stretch>
          <a:fillRect/>
        </a:stretch>
      </xdr:blipFill>
      <xdr:spPr>
        <a:xfrm>
          <a:off x="4419600" y="400050"/>
          <a:ext cx="914400" cy="228600"/>
        </a:xfrm>
        <a:prstGeom prst="rect">
          <a:avLst/>
        </a:prstGeom>
        <a:noFill/>
        <a:ln w="9525" cmpd="sng">
          <a:noFill/>
        </a:ln>
      </xdr:spPr>
    </xdr:pic>
    <xdr:clientData/>
  </xdr:twoCellAnchor>
  <xdr:twoCellAnchor editAs="oneCell">
    <xdr:from>
      <xdr:col>4</xdr:col>
      <xdr:colOff>0</xdr:colOff>
      <xdr:row>1</xdr:row>
      <xdr:rowOff>0</xdr:rowOff>
    </xdr:from>
    <xdr:to>
      <xdr:col>5</xdr:col>
      <xdr:colOff>95250</xdr:colOff>
      <xdr:row>2</xdr:row>
      <xdr:rowOff>85725</xdr:rowOff>
    </xdr:to>
    <xdr:pic>
      <xdr:nvPicPr>
        <xdr:cNvPr id="11" name="Picture 11" hidden="1"/>
        <xdr:cNvPicPr preferRelativeResize="1">
          <a:picLocks noChangeAspect="1"/>
        </xdr:cNvPicPr>
      </xdr:nvPicPr>
      <xdr:blipFill>
        <a:blip r:embed="rId6"/>
        <a:stretch>
          <a:fillRect/>
        </a:stretch>
      </xdr:blipFill>
      <xdr:spPr>
        <a:xfrm>
          <a:off x="4419600" y="400050"/>
          <a:ext cx="914400" cy="228600"/>
        </a:xfrm>
        <a:prstGeom prst="rect">
          <a:avLst/>
        </a:prstGeom>
        <a:noFill/>
        <a:ln w="9525" cmpd="sng">
          <a:noFill/>
        </a:ln>
      </xdr:spPr>
    </xdr:pic>
    <xdr:clientData/>
  </xdr:twoCellAnchor>
  <xdr:twoCellAnchor editAs="oneCell">
    <xdr:from>
      <xdr:col>4</xdr:col>
      <xdr:colOff>0</xdr:colOff>
      <xdr:row>1</xdr:row>
      <xdr:rowOff>0</xdr:rowOff>
    </xdr:from>
    <xdr:to>
      <xdr:col>5</xdr:col>
      <xdr:colOff>95250</xdr:colOff>
      <xdr:row>2</xdr:row>
      <xdr:rowOff>85725</xdr:rowOff>
    </xdr:to>
    <xdr:pic>
      <xdr:nvPicPr>
        <xdr:cNvPr id="12" name="Picture 12" hidden="1"/>
        <xdr:cNvPicPr preferRelativeResize="1">
          <a:picLocks noChangeAspect="1"/>
        </xdr:cNvPicPr>
      </xdr:nvPicPr>
      <xdr:blipFill>
        <a:blip r:embed="rId2"/>
        <a:stretch>
          <a:fillRect/>
        </a:stretch>
      </xdr:blipFill>
      <xdr:spPr>
        <a:xfrm>
          <a:off x="4419600" y="400050"/>
          <a:ext cx="9144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_01_trabpiapea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RMAND~1\AppData\Local\Temp\B&amp;N%202010\tradu&#231;&#227;o\ba_num_2010\INDICADORES%20SOCIAIS\EMPREGO%20E%20RENDA\TAB%204%20Emprego_formal_RAIS_2009(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prego.Formal"/>
      <sheetName val="gráfico"/>
    </sheetNames>
    <sheetDataSet>
      <sheetData sheetId="1">
        <row r="2">
          <cell r="B2">
            <v>2008</v>
          </cell>
          <cell r="C2">
            <v>2009</v>
          </cell>
        </row>
        <row r="3">
          <cell r="A3" t="str">
            <v>Outros setores</v>
          </cell>
          <cell r="B3">
            <v>0.9</v>
          </cell>
          <cell r="C3">
            <v>0.8710941780932304</v>
          </cell>
        </row>
        <row r="4">
          <cell r="A4" t="str">
            <v>Agricultura</v>
          </cell>
          <cell r="B4">
            <v>4.402659156596396</v>
          </cell>
          <cell r="C4">
            <v>4.1</v>
          </cell>
        </row>
        <row r="5">
          <cell r="A5" t="str">
            <v>Construção Civil</v>
          </cell>
          <cell r="B5">
            <v>5.1</v>
          </cell>
          <cell r="C5">
            <v>6.2</v>
          </cell>
        </row>
        <row r="6">
          <cell r="A6" t="str">
            <v>Indústria de Transformação</v>
          </cell>
          <cell r="B6">
            <v>11.2</v>
          </cell>
          <cell r="C6">
            <v>11.1</v>
          </cell>
        </row>
        <row r="7">
          <cell r="A7" t="str">
            <v>Comércio</v>
          </cell>
          <cell r="B7">
            <v>17.9</v>
          </cell>
          <cell r="C7">
            <v>17.874057456222346</v>
          </cell>
        </row>
        <row r="8">
          <cell r="A8" t="str">
            <v>Serviços</v>
          </cell>
          <cell r="B8">
            <v>60.5</v>
          </cell>
          <cell r="C8">
            <v>59.9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Plan5"/>
  <dimension ref="A1:N93"/>
  <sheetViews>
    <sheetView showGridLines="0" tabSelected="1" zoomScalePageLayoutView="0" workbookViewId="0" topLeftCell="A1">
      <selection activeCell="B8" sqref="B8"/>
    </sheetView>
  </sheetViews>
  <sheetFormatPr defaultColWidth="9.140625" defaultRowHeight="15"/>
  <cols>
    <col min="1" max="1" width="29.421875" style="3" customWidth="1"/>
    <col min="2" max="8" width="12.28125" style="3" customWidth="1"/>
    <col min="9" max="9" width="9.140625" style="3" bestFit="1" customWidth="1"/>
    <col min="10" max="10" width="20.00390625" style="3" customWidth="1"/>
    <col min="11" max="16384" width="9.140625" style="3" customWidth="1"/>
  </cols>
  <sheetData>
    <row r="1" spans="1:8" ht="31.5" customHeight="1">
      <c r="A1" s="1" t="s">
        <v>71</v>
      </c>
      <c r="B1" s="1"/>
      <c r="C1" s="1"/>
      <c r="D1" s="1"/>
      <c r="E1" s="1"/>
      <c r="F1" s="1"/>
      <c r="G1" s="1"/>
      <c r="H1" s="2"/>
    </row>
    <row r="2" spans="1:8" ht="11.25">
      <c r="A2" s="4" t="s">
        <v>72</v>
      </c>
      <c r="B2" s="5">
        <v>2007</v>
      </c>
      <c r="C2" s="5"/>
      <c r="D2" s="6">
        <v>2008</v>
      </c>
      <c r="E2" s="6"/>
      <c r="F2" s="6">
        <v>2009</v>
      </c>
      <c r="G2" s="6"/>
      <c r="H2" s="7"/>
    </row>
    <row r="3" spans="1:8" ht="22.5" customHeight="1">
      <c r="A3" s="8"/>
      <c r="B3" s="9" t="s">
        <v>73</v>
      </c>
      <c r="C3" s="10" t="s">
        <v>0</v>
      </c>
      <c r="D3" s="9" t="s">
        <v>74</v>
      </c>
      <c r="E3" s="10" t="s">
        <v>0</v>
      </c>
      <c r="F3" s="9" t="s">
        <v>75</v>
      </c>
      <c r="G3" s="10" t="s">
        <v>0</v>
      </c>
      <c r="H3" s="11"/>
    </row>
    <row r="4" spans="1:8" ht="24.75" customHeight="1">
      <c r="A4" s="12" t="s">
        <v>76</v>
      </c>
      <c r="B4" s="13">
        <v>1784626</v>
      </c>
      <c r="C4" s="14">
        <v>100</v>
      </c>
      <c r="D4" s="13">
        <v>1861452</v>
      </c>
      <c r="E4" s="14">
        <v>100</v>
      </c>
      <c r="F4" s="13">
        <v>1999632</v>
      </c>
      <c r="G4" s="14">
        <v>100</v>
      </c>
      <c r="H4" s="14"/>
    </row>
    <row r="5" spans="1:9" ht="24.75" customHeight="1">
      <c r="A5" s="15" t="s">
        <v>77</v>
      </c>
      <c r="B5" s="16">
        <v>78571</v>
      </c>
      <c r="C5" s="17">
        <v>4.402659156596396</v>
      </c>
      <c r="D5" s="16">
        <v>81757</v>
      </c>
      <c r="E5" s="17">
        <v>4.392108955804393</v>
      </c>
      <c r="F5" s="16">
        <v>81955</v>
      </c>
      <c r="G5" s="17">
        <v>4.098504124758956</v>
      </c>
      <c r="H5" s="16"/>
      <c r="I5" s="18"/>
    </row>
    <row r="6" spans="1:9" ht="24.75" customHeight="1">
      <c r="A6" s="15" t="s">
        <v>78</v>
      </c>
      <c r="B6" s="16">
        <v>199546</v>
      </c>
      <c r="C6" s="17">
        <v>11.2</v>
      </c>
      <c r="D6" s="16">
        <v>207927</v>
      </c>
      <c r="E6" s="17">
        <v>11.17015104337904</v>
      </c>
      <c r="F6" s="16">
        <v>221056</v>
      </c>
      <c r="G6" s="17">
        <v>11.054834089472463</v>
      </c>
      <c r="H6" s="16"/>
      <c r="I6" s="18"/>
    </row>
    <row r="7" spans="1:9" ht="24.75" customHeight="1">
      <c r="A7" s="19" t="s">
        <v>79</v>
      </c>
      <c r="B7" s="20">
        <v>24062</v>
      </c>
      <c r="C7" s="18">
        <v>1.3482937041150358</v>
      </c>
      <c r="D7" s="20">
        <v>23854</v>
      </c>
      <c r="E7" s="18">
        <v>1.2814727427835906</v>
      </c>
      <c r="F7" s="20">
        <v>23796</v>
      </c>
      <c r="G7" s="18">
        <v>1.1900189634892822</v>
      </c>
      <c r="H7" s="16"/>
      <c r="I7" s="18"/>
    </row>
    <row r="8" spans="1:9" ht="24.75" customHeight="1">
      <c r="A8" s="19" t="s">
        <v>80</v>
      </c>
      <c r="B8" s="20">
        <v>12347</v>
      </c>
      <c r="C8" s="18">
        <v>0.6918536432843632</v>
      </c>
      <c r="D8" s="20">
        <v>12563</v>
      </c>
      <c r="E8" s="18">
        <v>0.6749032475723252</v>
      </c>
      <c r="F8" s="20">
        <v>14663</v>
      </c>
      <c r="G8" s="18">
        <v>0.7332849244260944</v>
      </c>
      <c r="H8" s="16"/>
      <c r="I8" s="18" t="s">
        <v>1</v>
      </c>
    </row>
    <row r="9" spans="1:9" ht="24.75" customHeight="1">
      <c r="A9" s="19" t="s">
        <v>81</v>
      </c>
      <c r="B9" s="20">
        <v>39987</v>
      </c>
      <c r="C9" s="18">
        <v>2.2406375341388056</v>
      </c>
      <c r="D9" s="20">
        <v>40416</v>
      </c>
      <c r="E9" s="18">
        <v>2.171208282566513</v>
      </c>
      <c r="F9" s="20">
        <v>40603</v>
      </c>
      <c r="G9" s="18">
        <v>2.0305236163454072</v>
      </c>
      <c r="H9" s="16"/>
      <c r="I9" s="18"/>
    </row>
    <row r="10" spans="1:9" ht="24.75" customHeight="1">
      <c r="A10" s="19" t="s">
        <v>82</v>
      </c>
      <c r="B10" s="20">
        <v>20211</v>
      </c>
      <c r="C10" s="18">
        <v>1.132506194575222</v>
      </c>
      <c r="D10" s="20">
        <v>20650</v>
      </c>
      <c r="E10" s="18">
        <v>1.1093490457986561</v>
      </c>
      <c r="F10" s="20">
        <v>20680</v>
      </c>
      <c r="G10" s="18">
        <v>1.0341902910135465</v>
      </c>
      <c r="H10" s="16"/>
      <c r="I10" s="18"/>
    </row>
    <row r="11" spans="1:9" ht="24.75" customHeight="1">
      <c r="A11" s="19" t="s">
        <v>83</v>
      </c>
      <c r="B11" s="21">
        <v>28263</v>
      </c>
      <c r="C11" s="18">
        <v>1.5836931659630644</v>
      </c>
      <c r="D11" s="20">
        <v>31509</v>
      </c>
      <c r="E11" s="18">
        <v>1.69271085152881</v>
      </c>
      <c r="F11" s="20">
        <v>35593</v>
      </c>
      <c r="G11" s="18">
        <v>1.7799775158629187</v>
      </c>
      <c r="H11" s="18"/>
      <c r="I11" s="18"/>
    </row>
    <row r="12" spans="1:9" ht="24.75" customHeight="1">
      <c r="A12" s="15" t="s">
        <v>84</v>
      </c>
      <c r="B12" s="16">
        <v>87015</v>
      </c>
      <c r="C12" s="17">
        <v>4.875811514569439</v>
      </c>
      <c r="D12" s="16">
        <v>95826</v>
      </c>
      <c r="E12" s="17">
        <v>5.1479167875400496</v>
      </c>
      <c r="F12" s="16">
        <v>124795</v>
      </c>
      <c r="G12" s="17">
        <v>6.2408983252918535</v>
      </c>
      <c r="H12" s="17"/>
      <c r="I12" s="18"/>
    </row>
    <row r="13" spans="1:9" ht="24.75" customHeight="1">
      <c r="A13" s="15" t="s">
        <v>85</v>
      </c>
      <c r="B13" s="16">
        <v>309061</v>
      </c>
      <c r="C13" s="17">
        <v>17.31797026379757</v>
      </c>
      <c r="D13" s="16">
        <v>332717</v>
      </c>
      <c r="E13" s="17">
        <v>17.874057456222346</v>
      </c>
      <c r="F13" s="16">
        <v>357187</v>
      </c>
      <c r="G13" s="17">
        <v>17.86263672515743</v>
      </c>
      <c r="H13" s="17"/>
      <c r="I13" s="18"/>
    </row>
    <row r="14" spans="1:9" ht="24.75" customHeight="1">
      <c r="A14" s="15" t="s">
        <v>86</v>
      </c>
      <c r="B14" s="16">
        <v>1094097</v>
      </c>
      <c r="C14" s="17">
        <v>61.3</v>
      </c>
      <c r="D14" s="16">
        <v>1127010</v>
      </c>
      <c r="E14" s="17">
        <v>60.54467157896094</v>
      </c>
      <c r="F14" s="16">
        <v>1197611</v>
      </c>
      <c r="G14" s="17">
        <v>59.891570048889</v>
      </c>
      <c r="H14" s="17"/>
      <c r="I14" s="18"/>
    </row>
    <row r="15" spans="1:9" ht="24.75" customHeight="1">
      <c r="A15" s="15" t="s">
        <v>87</v>
      </c>
      <c r="B15" s="20">
        <v>567393</v>
      </c>
      <c r="C15" s="18">
        <v>31.7933841600425</v>
      </c>
      <c r="D15" s="20">
        <v>574827</v>
      </c>
      <c r="E15" s="18">
        <v>30.88057065129802</v>
      </c>
      <c r="F15" s="20">
        <v>606642</v>
      </c>
      <c r="G15" s="18">
        <v>30.337682133512565</v>
      </c>
      <c r="H15" s="18"/>
      <c r="I15" s="18"/>
    </row>
    <row r="16" spans="1:9" ht="24.75" customHeight="1">
      <c r="A16" s="22" t="s">
        <v>88</v>
      </c>
      <c r="B16" s="23">
        <v>16336</v>
      </c>
      <c r="C16" s="24">
        <v>0.9</v>
      </c>
      <c r="D16" s="23">
        <v>16215</v>
      </c>
      <c r="E16" s="24">
        <v>0.8710941780932304</v>
      </c>
      <c r="F16" s="23">
        <v>17028</v>
      </c>
      <c r="G16" s="24">
        <v>0.8515566864303032</v>
      </c>
      <c r="H16" s="17"/>
      <c r="I16" s="18"/>
    </row>
    <row r="17" spans="1:9" ht="15.75" customHeight="1">
      <c r="A17" s="25" t="s">
        <v>2</v>
      </c>
      <c r="B17" s="25"/>
      <c r="C17" s="25"/>
      <c r="D17" s="26"/>
      <c r="I17" s="27"/>
    </row>
    <row r="18" spans="1:9" ht="15.75" customHeight="1">
      <c r="A18" s="28" t="s">
        <v>3</v>
      </c>
      <c r="B18" s="25"/>
      <c r="C18" s="25"/>
      <c r="D18" s="26"/>
      <c r="I18" s="27"/>
    </row>
    <row r="19" spans="2:9" ht="15.75" customHeight="1">
      <c r="B19" s="28"/>
      <c r="C19" s="28"/>
      <c r="D19" s="26"/>
      <c r="I19" s="27"/>
    </row>
    <row r="20" spans="1:9" ht="11.25">
      <c r="A20" s="29"/>
      <c r="B20" s="29"/>
      <c r="C20" s="29"/>
      <c r="D20" s="29"/>
      <c r="E20" s="29"/>
      <c r="F20" s="29"/>
      <c r="G20" s="29"/>
      <c r="H20" s="29"/>
      <c r="I20" s="27"/>
    </row>
    <row r="21" spans="4:9" ht="11.25">
      <c r="D21" s="29"/>
      <c r="E21" s="29"/>
      <c r="F21" s="29"/>
      <c r="G21" s="29"/>
      <c r="H21" s="29"/>
      <c r="I21" s="27"/>
    </row>
    <row r="22" spans="4:9" ht="11.25">
      <c r="D22" s="29"/>
      <c r="E22" s="29"/>
      <c r="F22" s="29"/>
      <c r="G22" s="29"/>
      <c r="H22" s="29"/>
      <c r="I22" s="27"/>
    </row>
    <row r="23" spans="4:9" ht="11.25">
      <c r="D23" s="29"/>
      <c r="E23" s="29"/>
      <c r="F23" s="29"/>
      <c r="G23" s="29"/>
      <c r="H23" s="29"/>
      <c r="I23" s="27"/>
    </row>
    <row r="24" spans="4:9" ht="11.25">
      <c r="D24" s="29"/>
      <c r="E24" s="29"/>
      <c r="F24" s="29"/>
      <c r="G24" s="29"/>
      <c r="H24" s="29"/>
      <c r="I24" s="27"/>
    </row>
    <row r="25" spans="4:9" ht="11.25">
      <c r="D25" s="29"/>
      <c r="E25" s="29"/>
      <c r="F25" s="29"/>
      <c r="G25" s="29"/>
      <c r="H25" s="29"/>
      <c r="I25" s="27"/>
    </row>
    <row r="26" spans="4:9" ht="11.25">
      <c r="D26" s="29"/>
      <c r="E26" s="29"/>
      <c r="F26" s="29"/>
      <c r="G26" s="29"/>
      <c r="H26" s="29"/>
      <c r="I26" s="27"/>
    </row>
    <row r="27" spans="4:9" ht="11.25">
      <c r="D27" s="29"/>
      <c r="E27" s="29"/>
      <c r="F27" s="29"/>
      <c r="G27" s="29"/>
      <c r="H27" s="29"/>
      <c r="I27" s="27"/>
    </row>
    <row r="28" spans="4:9" ht="11.25">
      <c r="D28" s="29"/>
      <c r="E28" s="29"/>
      <c r="F28" s="29"/>
      <c r="G28" s="29"/>
      <c r="H28" s="29"/>
      <c r="I28" s="27"/>
    </row>
    <row r="29" spans="4:9" ht="11.25">
      <c r="D29" s="29"/>
      <c r="E29" s="29"/>
      <c r="F29" s="29"/>
      <c r="G29" s="29"/>
      <c r="H29" s="29"/>
      <c r="I29" s="27"/>
    </row>
    <row r="30" spans="4:9" ht="11.25">
      <c r="D30" s="29"/>
      <c r="E30" s="29"/>
      <c r="F30" s="29"/>
      <c r="G30" s="29"/>
      <c r="H30" s="29"/>
      <c r="I30" s="27"/>
    </row>
    <row r="31" spans="4:9" ht="11.25">
      <c r="D31" s="29"/>
      <c r="E31" s="29"/>
      <c r="F31" s="29"/>
      <c r="G31" s="29"/>
      <c r="H31" s="29"/>
      <c r="I31" s="27"/>
    </row>
    <row r="32" spans="4:9" ht="11.25">
      <c r="D32" s="29"/>
      <c r="E32" s="29"/>
      <c r="F32" s="29"/>
      <c r="G32" s="29"/>
      <c r="H32" s="29"/>
      <c r="I32" s="27"/>
    </row>
    <row r="33" spans="4:9" ht="11.25">
      <c r="D33" s="29"/>
      <c r="E33" s="29"/>
      <c r="F33" s="29"/>
      <c r="G33" s="29"/>
      <c r="H33" s="29"/>
      <c r="I33" s="27"/>
    </row>
    <row r="34" spans="4:9" ht="11.25">
      <c r="D34" s="29"/>
      <c r="E34" s="29"/>
      <c r="F34" s="29"/>
      <c r="G34" s="29"/>
      <c r="H34" s="29"/>
      <c r="I34" s="27"/>
    </row>
    <row r="35" spans="4:9" ht="11.25">
      <c r="D35" s="29"/>
      <c r="E35" s="29"/>
      <c r="F35" s="29"/>
      <c r="G35" s="29"/>
      <c r="H35" s="29"/>
      <c r="I35" s="27"/>
    </row>
    <row r="36" spans="4:9" ht="11.25">
      <c r="D36" s="29"/>
      <c r="E36" s="29"/>
      <c r="F36" s="29"/>
      <c r="G36" s="29"/>
      <c r="H36" s="29"/>
      <c r="I36" s="27"/>
    </row>
    <row r="37" spans="4:9" ht="11.25">
      <c r="D37" s="29"/>
      <c r="E37" s="29"/>
      <c r="F37" s="29"/>
      <c r="G37" s="29"/>
      <c r="H37" s="29"/>
      <c r="I37" s="27"/>
    </row>
    <row r="38" spans="1:9" ht="11.25">
      <c r="A38" s="1" t="s">
        <v>89</v>
      </c>
      <c r="B38" s="1"/>
      <c r="C38" s="1"/>
      <c r="H38" s="29"/>
      <c r="I38" s="27"/>
    </row>
    <row r="39" spans="1:9" ht="11.25">
      <c r="A39" s="30" t="s">
        <v>4</v>
      </c>
      <c r="B39" s="10">
        <v>2008</v>
      </c>
      <c r="C39" s="10">
        <v>2009</v>
      </c>
      <c r="H39" s="29"/>
      <c r="I39" s="27"/>
    </row>
    <row r="40" spans="1:9" ht="11.25">
      <c r="A40" s="31" t="s">
        <v>5</v>
      </c>
      <c r="B40" s="32">
        <v>0.9</v>
      </c>
      <c r="C40" s="32">
        <v>0.8710941780932304</v>
      </c>
      <c r="H40" s="29"/>
      <c r="I40" s="27"/>
    </row>
    <row r="41" spans="1:9" ht="11.25">
      <c r="A41" s="19" t="s">
        <v>6</v>
      </c>
      <c r="B41" s="32">
        <v>4.402659156596396</v>
      </c>
      <c r="C41" s="32">
        <v>4.1</v>
      </c>
      <c r="H41" s="29"/>
      <c r="I41" s="27"/>
    </row>
    <row r="42" spans="1:9" ht="11.25">
      <c r="A42" s="19" t="s">
        <v>7</v>
      </c>
      <c r="B42" s="32">
        <v>5.1</v>
      </c>
      <c r="C42" s="32">
        <v>6.2</v>
      </c>
      <c r="H42" s="29"/>
      <c r="I42" s="27"/>
    </row>
    <row r="43" spans="1:9" ht="11.25">
      <c r="A43" s="19" t="s">
        <v>8</v>
      </c>
      <c r="B43" s="32">
        <v>11.2</v>
      </c>
      <c r="C43" s="32">
        <v>11.1</v>
      </c>
      <c r="H43" s="29"/>
      <c r="I43" s="27"/>
    </row>
    <row r="44" spans="1:9" ht="11.25">
      <c r="A44" s="19" t="s">
        <v>9</v>
      </c>
      <c r="B44" s="32">
        <v>17.9</v>
      </c>
      <c r="C44" s="32">
        <v>17.874057456222346</v>
      </c>
      <c r="H44" s="29"/>
      <c r="I44" s="27"/>
    </row>
    <row r="45" spans="1:9" ht="11.25">
      <c r="A45" s="33" t="s">
        <v>10</v>
      </c>
      <c r="B45" s="34">
        <v>60.5</v>
      </c>
      <c r="C45" s="34">
        <v>59.9</v>
      </c>
      <c r="H45" s="29"/>
      <c r="I45" s="27"/>
    </row>
    <row r="46" spans="1:9" ht="11.25">
      <c r="A46" s="25" t="s">
        <v>2</v>
      </c>
      <c r="H46" s="29"/>
      <c r="I46" s="27"/>
    </row>
    <row r="47" spans="1:9" ht="11.25">
      <c r="A47" s="28" t="s">
        <v>3</v>
      </c>
      <c r="H47" s="29"/>
      <c r="I47" s="27"/>
    </row>
    <row r="48" spans="1:9" ht="11.25">
      <c r="A48" s="35"/>
      <c r="H48" s="29"/>
      <c r="I48" s="27"/>
    </row>
    <row r="49" spans="8:9" ht="11.25">
      <c r="H49" s="29"/>
      <c r="I49" s="27"/>
    </row>
    <row r="50" spans="1:9" ht="11.25">
      <c r="A50" s="36" t="s">
        <v>11</v>
      </c>
      <c r="H50" s="29"/>
      <c r="I50" s="27"/>
    </row>
    <row r="51" spans="8:9" ht="11.25">
      <c r="H51" s="29"/>
      <c r="I51" s="27"/>
    </row>
    <row r="52" spans="8:9" ht="11.25">
      <c r="H52" s="29"/>
      <c r="I52" s="27"/>
    </row>
    <row r="53" spans="8:9" ht="11.25">
      <c r="H53" s="29"/>
      <c r="I53" s="27"/>
    </row>
    <row r="54" spans="8:9" ht="11.25">
      <c r="H54" s="29"/>
      <c r="I54" s="27"/>
    </row>
    <row r="55" spans="8:9" ht="11.25">
      <c r="H55" s="29"/>
      <c r="I55" s="27"/>
    </row>
    <row r="56" spans="8:9" ht="11.25">
      <c r="H56" s="29"/>
      <c r="I56" s="27"/>
    </row>
    <row r="57" spans="8:9" ht="11.25">
      <c r="H57" s="29"/>
      <c r="I57" s="27"/>
    </row>
    <row r="58" spans="8:9" ht="11.25">
      <c r="H58" s="29"/>
      <c r="I58" s="27"/>
    </row>
    <row r="59" spans="8:9" ht="11.25">
      <c r="H59" s="29"/>
      <c r="I59" s="27"/>
    </row>
    <row r="60" spans="8:9" ht="11.25">
      <c r="H60" s="29"/>
      <c r="I60" s="27"/>
    </row>
    <row r="61" spans="8:9" ht="11.25">
      <c r="H61" s="29"/>
      <c r="I61" s="27"/>
    </row>
    <row r="64" ht="11.25">
      <c r="J64" s="3">
        <v>2009</v>
      </c>
    </row>
    <row r="65" spans="8:14" ht="11.25">
      <c r="H65" s="37" t="s">
        <v>6</v>
      </c>
      <c r="I65" s="3">
        <v>81757</v>
      </c>
      <c r="J65" s="38" t="s">
        <v>12</v>
      </c>
      <c r="L65" s="3" t="s">
        <v>13</v>
      </c>
      <c r="M65" s="13">
        <v>1999632</v>
      </c>
      <c r="N65" s="14">
        <v>100</v>
      </c>
    </row>
    <row r="66" spans="8:14" ht="12.75">
      <c r="H66" s="39" t="s">
        <v>14</v>
      </c>
      <c r="I66" s="3">
        <v>207927</v>
      </c>
      <c r="J66" s="40" t="s">
        <v>15</v>
      </c>
      <c r="K66" s="41">
        <v>16033</v>
      </c>
      <c r="L66" s="37" t="s">
        <v>6</v>
      </c>
      <c r="M66" s="16">
        <v>81955</v>
      </c>
      <c r="N66" s="17">
        <v>4.098504124758956</v>
      </c>
    </row>
    <row r="67" spans="8:14" ht="12.75">
      <c r="H67" s="39" t="s">
        <v>16</v>
      </c>
      <c r="I67" s="3">
        <v>95826</v>
      </c>
      <c r="J67" s="40" t="s">
        <v>17</v>
      </c>
      <c r="K67" s="41">
        <v>15255</v>
      </c>
      <c r="L67" s="39" t="s">
        <v>14</v>
      </c>
      <c r="M67" s="16">
        <v>221056</v>
      </c>
      <c r="N67" s="17">
        <v>11.054834089472463</v>
      </c>
    </row>
    <row r="68" spans="8:14" ht="12.75">
      <c r="H68" s="39" t="s">
        <v>18</v>
      </c>
      <c r="I68" s="3">
        <v>332717</v>
      </c>
      <c r="J68" s="40" t="s">
        <v>19</v>
      </c>
      <c r="K68" s="41">
        <v>14663</v>
      </c>
      <c r="L68" s="42" t="s">
        <v>20</v>
      </c>
      <c r="M68" s="20">
        <v>23796</v>
      </c>
      <c r="N68" s="18">
        <v>1.1900189634892822</v>
      </c>
    </row>
    <row r="69" spans="1:14" ht="12.75">
      <c r="A69" s="25" t="s">
        <v>2</v>
      </c>
      <c r="H69" s="39" t="s">
        <v>10</v>
      </c>
      <c r="I69" s="3">
        <v>1127010</v>
      </c>
      <c r="J69" s="40" t="s">
        <v>21</v>
      </c>
      <c r="K69" s="41">
        <v>9893</v>
      </c>
      <c r="L69" s="42" t="s">
        <v>22</v>
      </c>
      <c r="M69" s="20">
        <v>14663</v>
      </c>
      <c r="N69" s="18">
        <v>0.7332849244260944</v>
      </c>
    </row>
    <row r="70" spans="1:14" ht="12.75">
      <c r="A70" s="28" t="s">
        <v>3</v>
      </c>
      <c r="H70" s="39" t="s">
        <v>23</v>
      </c>
      <c r="I70" s="3">
        <v>16215</v>
      </c>
      <c r="J70" s="40" t="s">
        <v>24</v>
      </c>
      <c r="K70" s="41">
        <v>3762</v>
      </c>
      <c r="L70" s="42" t="s">
        <v>25</v>
      </c>
      <c r="M70" s="20">
        <v>40603</v>
      </c>
      <c r="N70" s="18">
        <v>2.0305236163454072</v>
      </c>
    </row>
    <row r="71" spans="8:14" ht="12.75">
      <c r="H71" s="39"/>
      <c r="J71" s="40" t="s">
        <v>26</v>
      </c>
      <c r="K71" s="41">
        <v>7614</v>
      </c>
      <c r="L71" s="42" t="s">
        <v>27</v>
      </c>
      <c r="M71" s="20">
        <v>20680</v>
      </c>
      <c r="N71" s="18">
        <v>1.0341902910135465</v>
      </c>
    </row>
    <row r="72" spans="8:14" ht="12.75">
      <c r="H72" s="37"/>
      <c r="J72" s="40" t="s">
        <v>28</v>
      </c>
      <c r="K72" s="41">
        <v>7965</v>
      </c>
      <c r="L72" s="42" t="s">
        <v>29</v>
      </c>
      <c r="M72" s="20">
        <v>35593</v>
      </c>
      <c r="N72" s="18">
        <v>1.7799775158629187</v>
      </c>
    </row>
    <row r="73" spans="8:14" ht="12.75">
      <c r="H73" s="43"/>
      <c r="J73" s="40" t="s">
        <v>30</v>
      </c>
      <c r="K73" s="41">
        <v>10332</v>
      </c>
      <c r="L73" s="44" t="s">
        <v>16</v>
      </c>
      <c r="M73" s="16">
        <v>124795</v>
      </c>
      <c r="N73" s="17">
        <v>6.2408983252918535</v>
      </c>
    </row>
    <row r="74" spans="1:14" ht="12.75">
      <c r="A74" s="45" t="s">
        <v>31</v>
      </c>
      <c r="B74" s="45"/>
      <c r="C74" s="45"/>
      <c r="D74" s="38" t="s">
        <v>31</v>
      </c>
      <c r="E74" s="46">
        <v>10327</v>
      </c>
      <c r="F74" s="47" t="s">
        <v>10</v>
      </c>
      <c r="G74" s="48">
        <f>SUM(E83:E89)</f>
        <v>1127010</v>
      </c>
      <c r="H74" s="48"/>
      <c r="J74" s="40" t="s">
        <v>32</v>
      </c>
      <c r="K74" s="41">
        <v>10252</v>
      </c>
      <c r="L74" s="44" t="s">
        <v>18</v>
      </c>
      <c r="M74" s="16">
        <v>357187</v>
      </c>
      <c r="N74" s="17">
        <v>17.86263672515743</v>
      </c>
    </row>
    <row r="75" spans="1:14" ht="12.75">
      <c r="A75" s="45" t="s">
        <v>33</v>
      </c>
      <c r="B75" s="45"/>
      <c r="C75" s="45"/>
      <c r="D75" s="38" t="s">
        <v>33</v>
      </c>
      <c r="E75" s="46">
        <v>23854</v>
      </c>
      <c r="F75" s="49" t="s">
        <v>34</v>
      </c>
      <c r="G75" s="37">
        <f>E89</f>
        <v>574827</v>
      </c>
      <c r="H75" s="37"/>
      <c r="J75" s="40" t="s">
        <v>35</v>
      </c>
      <c r="K75" s="41">
        <v>23796</v>
      </c>
      <c r="L75" s="44" t="s">
        <v>10</v>
      </c>
      <c r="M75" s="16">
        <v>1197611</v>
      </c>
      <c r="N75" s="17">
        <v>59.891570048889</v>
      </c>
    </row>
    <row r="76" spans="1:14" ht="12.75">
      <c r="A76" s="45" t="s">
        <v>36</v>
      </c>
      <c r="B76" s="45"/>
      <c r="C76" s="45"/>
      <c r="D76" s="38" t="s">
        <v>36</v>
      </c>
      <c r="E76" s="46">
        <v>20650</v>
      </c>
      <c r="F76" s="50" t="s">
        <v>37</v>
      </c>
      <c r="G76" s="51">
        <f>E79+E91</f>
        <v>16215</v>
      </c>
      <c r="H76" s="51"/>
      <c r="J76" s="40" t="s">
        <v>38</v>
      </c>
      <c r="K76" s="41">
        <v>21053</v>
      </c>
      <c r="L76" s="42" t="s">
        <v>39</v>
      </c>
      <c r="M76" s="20">
        <v>606642</v>
      </c>
      <c r="N76" s="18">
        <v>30.337682133512565</v>
      </c>
    </row>
    <row r="77" spans="1:14" ht="12.75">
      <c r="A77" s="45" t="s">
        <v>40</v>
      </c>
      <c r="B77" s="45"/>
      <c r="C77" s="45"/>
      <c r="D77" s="38" t="s">
        <v>40</v>
      </c>
      <c r="E77" s="46">
        <v>31509</v>
      </c>
      <c r="F77" s="49" t="s">
        <v>13</v>
      </c>
      <c r="G77" s="44">
        <f>G65+G66+G72+G73+G74+G76</f>
        <v>1143225</v>
      </c>
      <c r="H77" s="44"/>
      <c r="J77" s="40" t="s">
        <v>41</v>
      </c>
      <c r="K77" s="41">
        <v>35593</v>
      </c>
      <c r="L77" s="44" t="s">
        <v>42</v>
      </c>
      <c r="M77" s="23">
        <v>17028</v>
      </c>
      <c r="N77" s="24">
        <v>0.8515566864303032</v>
      </c>
    </row>
    <row r="78" spans="1:11" ht="12.75">
      <c r="A78" s="45" t="s">
        <v>43</v>
      </c>
      <c r="B78" s="45"/>
      <c r="C78" s="45"/>
      <c r="D78" s="38" t="s">
        <v>43</v>
      </c>
      <c r="E78" s="46">
        <v>40416</v>
      </c>
      <c r="F78" s="52"/>
      <c r="G78" s="52" t="str">
        <f>IF(G77=E92,"OK","ERRO")</f>
        <v>ERRO</v>
      </c>
      <c r="H78" s="52"/>
      <c r="J78" s="40" t="s">
        <v>44</v>
      </c>
      <c r="K78" s="41">
        <v>44845</v>
      </c>
    </row>
    <row r="79" spans="1:11" ht="12.75">
      <c r="A79" s="53" t="s">
        <v>45</v>
      </c>
      <c r="B79" s="53"/>
      <c r="C79" s="53"/>
      <c r="D79" s="38" t="s">
        <v>45</v>
      </c>
      <c r="E79" s="46">
        <v>16213</v>
      </c>
      <c r="J79" s="54" t="s">
        <v>46</v>
      </c>
      <c r="K79" s="41">
        <v>17028</v>
      </c>
    </row>
    <row r="80" spans="1:11" ht="12.75">
      <c r="A80" s="38" t="s">
        <v>47</v>
      </c>
      <c r="B80" s="38"/>
      <c r="C80" s="38"/>
      <c r="D80" s="38" t="s">
        <v>47</v>
      </c>
      <c r="E80" s="46">
        <v>95826</v>
      </c>
      <c r="J80" s="55" t="s">
        <v>48</v>
      </c>
      <c r="K80" s="41">
        <v>124795</v>
      </c>
    </row>
    <row r="81" spans="1:11" ht="12.75">
      <c r="A81" s="56" t="s">
        <v>49</v>
      </c>
      <c r="B81" s="56"/>
      <c r="C81" s="56"/>
      <c r="D81" s="38" t="s">
        <v>49</v>
      </c>
      <c r="E81" s="46">
        <v>282827</v>
      </c>
      <c r="J81" s="57" t="s">
        <v>50</v>
      </c>
      <c r="K81" s="41">
        <v>303056</v>
      </c>
    </row>
    <row r="82" spans="1:11" ht="12.75">
      <c r="A82" s="56" t="s">
        <v>51</v>
      </c>
      <c r="B82" s="56"/>
      <c r="C82" s="56"/>
      <c r="D82" s="38" t="s">
        <v>51</v>
      </c>
      <c r="E82" s="46">
        <v>49890</v>
      </c>
      <c r="J82" s="57" t="s">
        <v>52</v>
      </c>
      <c r="K82" s="41">
        <v>54131</v>
      </c>
    </row>
    <row r="83" spans="1:11" ht="12.75">
      <c r="A83" s="58" t="s">
        <v>53</v>
      </c>
      <c r="B83" s="58"/>
      <c r="C83" s="58"/>
      <c r="D83" s="38" t="s">
        <v>53</v>
      </c>
      <c r="E83" s="46">
        <v>22454</v>
      </c>
      <c r="J83" s="59" t="s">
        <v>54</v>
      </c>
      <c r="K83" s="41">
        <v>22211</v>
      </c>
    </row>
    <row r="84" spans="1:11" ht="12.75">
      <c r="A84" s="58" t="s">
        <v>55</v>
      </c>
      <c r="B84" s="58"/>
      <c r="C84" s="58"/>
      <c r="D84" s="38" t="s">
        <v>55</v>
      </c>
      <c r="E84" s="46">
        <v>178463</v>
      </c>
      <c r="J84" s="59" t="s">
        <v>56</v>
      </c>
      <c r="K84" s="41">
        <v>198300</v>
      </c>
    </row>
    <row r="85" spans="1:11" ht="12.75">
      <c r="A85" s="58" t="s">
        <v>57</v>
      </c>
      <c r="B85" s="58"/>
      <c r="C85" s="58"/>
      <c r="D85" s="38" t="s">
        <v>57</v>
      </c>
      <c r="E85" s="46">
        <v>87507</v>
      </c>
      <c r="J85" s="59" t="s">
        <v>58</v>
      </c>
      <c r="K85" s="41">
        <v>92147</v>
      </c>
    </row>
    <row r="86" spans="1:11" ht="12.75">
      <c r="A86" s="58" t="s">
        <v>59</v>
      </c>
      <c r="B86" s="58"/>
      <c r="C86" s="58"/>
      <c r="D86" s="38" t="s">
        <v>59</v>
      </c>
      <c r="E86" s="46">
        <v>142278</v>
      </c>
      <c r="J86" s="59" t="s">
        <v>60</v>
      </c>
      <c r="K86" s="41">
        <v>149300</v>
      </c>
    </row>
    <row r="87" spans="1:11" ht="12.75">
      <c r="A87" s="58" t="s">
        <v>61</v>
      </c>
      <c r="B87" s="58"/>
      <c r="C87" s="58"/>
      <c r="D87" s="38" t="s">
        <v>61</v>
      </c>
      <c r="E87" s="46">
        <v>60389</v>
      </c>
      <c r="J87" s="59" t="s">
        <v>62</v>
      </c>
      <c r="K87" s="41">
        <v>65020</v>
      </c>
    </row>
    <row r="88" spans="1:11" ht="12.75">
      <c r="A88" s="58" t="s">
        <v>63</v>
      </c>
      <c r="B88" s="58"/>
      <c r="C88" s="58"/>
      <c r="D88" s="38" t="s">
        <v>63</v>
      </c>
      <c r="E88" s="46">
        <v>61092</v>
      </c>
      <c r="J88" s="59" t="s">
        <v>64</v>
      </c>
      <c r="K88" s="41">
        <v>63991</v>
      </c>
    </row>
    <row r="89" spans="1:11" ht="12.75">
      <c r="A89" s="58" t="s">
        <v>65</v>
      </c>
      <c r="B89" s="58"/>
      <c r="C89" s="58"/>
      <c r="D89" s="38" t="s">
        <v>65</v>
      </c>
      <c r="E89" s="46">
        <v>574827</v>
      </c>
      <c r="J89" s="59" t="s">
        <v>66</v>
      </c>
      <c r="K89" s="41">
        <v>606642</v>
      </c>
    </row>
    <row r="90" spans="1:11" ht="12.75">
      <c r="A90" s="38" t="s">
        <v>67</v>
      </c>
      <c r="B90" s="38"/>
      <c r="C90" s="38"/>
      <c r="D90" s="38" t="s">
        <v>67</v>
      </c>
      <c r="E90" s="46">
        <v>81757</v>
      </c>
      <c r="J90" s="55" t="s">
        <v>68</v>
      </c>
      <c r="K90" s="41">
        <v>81955</v>
      </c>
    </row>
    <row r="91" spans="1:11" ht="12.75">
      <c r="A91" s="53" t="s">
        <v>69</v>
      </c>
      <c r="B91" s="53"/>
      <c r="C91" s="53"/>
      <c r="D91" s="38" t="s">
        <v>69</v>
      </c>
      <c r="E91" s="46">
        <v>2</v>
      </c>
      <c r="J91" s="55" t="s">
        <v>70</v>
      </c>
      <c r="K91" s="60">
        <v>0</v>
      </c>
    </row>
    <row r="92" spans="1:11" ht="12.75">
      <c r="A92" s="38" t="s">
        <v>13</v>
      </c>
      <c r="B92" s="38"/>
      <c r="C92" s="38"/>
      <c r="D92" s="38" t="s">
        <v>13</v>
      </c>
      <c r="E92" s="46">
        <v>1861452</v>
      </c>
      <c r="J92" s="55" t="s">
        <v>13</v>
      </c>
      <c r="K92" s="41">
        <v>1999632</v>
      </c>
    </row>
    <row r="93" ht="11.25">
      <c r="E93" s="61"/>
    </row>
  </sheetData>
  <sheetProtection/>
  <mergeCells count="5">
    <mergeCell ref="A38:C38"/>
    <mergeCell ref="A1:G1"/>
    <mergeCell ref="A2:A3"/>
    <mergeCell ref="D2:E2"/>
    <mergeCell ref="F2:G2"/>
  </mergeCells>
  <printOptions/>
  <pageMargins left="0.75" right="0.75" top="1" bottom="1" header="0.492125985" footer="0.49212598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Máspolli</dc:creator>
  <cp:keywords/>
  <dc:description/>
  <cp:lastModifiedBy>Máspolli</cp:lastModifiedBy>
  <dcterms:created xsi:type="dcterms:W3CDTF">2012-07-12T17:43:52Z</dcterms:created>
  <dcterms:modified xsi:type="dcterms:W3CDTF">2012-07-12T17:56:53Z</dcterms:modified>
  <cp:category/>
  <cp:version/>
  <cp:contentType/>
  <cp:contentStatus/>
</cp:coreProperties>
</file>