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285" activeTab="0"/>
  </bookViews>
  <sheets>
    <sheet name="VA atividades, impostos e PIB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<sst xmlns="http://schemas.openxmlformats.org/spreadsheetml/2006/main" count="35" uniqueCount="35">
  <si>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Valor Adicionado segundo atividades, Impostos líquidos e PIB</t>
  </si>
  <si>
    <t>R$ milhão</t>
  </si>
  <si>
    <t>Ano</t>
  </si>
  <si>
    <t>AGROPECUÁRIA</t>
  </si>
  <si>
    <t>Agricultura e serviços relacionados</t>
  </si>
  <si>
    <t>Pecuária, pesca, aquicultura e serviços relacionados</t>
  </si>
  <si>
    <t>Produção florestal, pesca e aquicultura</t>
  </si>
  <si>
    <t>INDÚSTRIA</t>
  </si>
  <si>
    <t>Indústria extrativa</t>
  </si>
  <si>
    <t>Indústrias de transformação</t>
  </si>
  <si>
    <t>Eletricidade e gás, água, esgoto, atividades de gestão de resíduos e descontaminação</t>
  </si>
  <si>
    <t>Construção</t>
  </si>
  <si>
    <t>SERVIÇOS</t>
  </si>
  <si>
    <t>Comércio, manutenção e reparação de veículos automotores e motocicletas</t>
  </si>
  <si>
    <t>Transporte, armazenagem e correio</t>
  </si>
  <si>
    <t>Serviços de alojamento e alimentação</t>
  </si>
  <si>
    <t>Serviços de informação e comunicação</t>
  </si>
  <si>
    <t>Atividades financeiras, de seguros e serviços relacionados</t>
  </si>
  <si>
    <t>Atividades imobiliárias</t>
  </si>
  <si>
    <t>Atividades profissionais, científicas e técnicas, administrativas e serviços complementares</t>
  </si>
  <si>
    <t>Administração, educação, saúde, pesquisa e desenvolvimento públicas, defesa, seguridade social</t>
  </si>
  <si>
    <t>Educação e saúde mercantis</t>
  </si>
  <si>
    <t>Outros Serviços</t>
  </si>
  <si>
    <t>Artes, cultura, esporte e recreação e outras atividades de serviços</t>
  </si>
  <si>
    <t>Serviços Domésticos</t>
  </si>
  <si>
    <t>VA total</t>
  </si>
  <si>
    <t>Impostos líquidos</t>
  </si>
  <si>
    <t>PIB</t>
  </si>
  <si>
    <t>Fonte: SEI, IBGE</t>
  </si>
  <si>
    <t>Elaboração: Coref/DISTAT/SEI</t>
  </si>
  <si>
    <t xml:space="preserve">Nota: Na retropolação (2002-2009), não foram divulgadas as atividades separadas do setor agropecuário. E atividades como "Artes, cultura, esporte e recreação e outras atividades" e "Serviços domésticos" foram divulgadas como "Outros Serviços". </t>
  </si>
  <si>
    <t>* Dados sujeitos a retificação. Cálculo com base no trimestral Bahia</t>
  </si>
  <si>
    <t>2022*</t>
  </si>
  <si>
    <t>2023*</t>
  </si>
  <si>
    <t>Bahia: 2002 - 2023</t>
  </si>
</sst>
</file>

<file path=xl/styles.xml><?xml version="1.0" encoding="utf-8"?>
<styleSheet xmlns="http://schemas.openxmlformats.org/spreadsheetml/2006/main">
  <numFmts count="1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000000_);_(* \(#,##0.0000000\);_(* &quot;-&quot;??_);_(@_)"/>
    <numFmt numFmtId="172" formatCode="_-* #,##0.0_-;\-* #,##0.0_-;_-* &quot;-&quot;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5"/>
      <name val="Arial"/>
      <family val="2"/>
    </font>
    <font>
      <sz val="11"/>
      <name val="Arial"/>
      <family val="2"/>
    </font>
    <font>
      <sz val="8"/>
      <name val="Cambria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1F5F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4" fillId="0" borderId="0" xfId="47" applyFont="1">
      <alignment/>
      <protection/>
    </xf>
    <xf numFmtId="0" fontId="3" fillId="0" borderId="0" xfId="47" applyFont="1" applyAlignment="1">
      <alignment vertical="center"/>
      <protection/>
    </xf>
    <xf numFmtId="0" fontId="5" fillId="0" borderId="0" xfId="47" applyFont="1">
      <alignment/>
      <protection/>
    </xf>
    <xf numFmtId="0" fontId="4" fillId="0" borderId="0" xfId="47" applyFont="1" applyAlignment="1">
      <alignment horizontal="center"/>
      <protection/>
    </xf>
    <xf numFmtId="0" fontId="6" fillId="0" borderId="0" xfId="47" applyFont="1" applyAlignment="1">
      <alignment horizontal="right"/>
      <protection/>
    </xf>
    <xf numFmtId="0" fontId="7" fillId="2" borderId="10" xfId="0" applyFont="1" applyFill="1" applyBorder="1" applyAlignment="1">
      <alignment horizontal="center" vertical="center" textRotation="90" wrapText="1"/>
    </xf>
    <xf numFmtId="0" fontId="7" fillId="33" borderId="11" xfId="0" applyFont="1" applyFill="1" applyBorder="1" applyAlignment="1">
      <alignment horizontal="center" vertical="center" textRotation="90" wrapText="1"/>
    </xf>
    <xf numFmtId="0" fontId="7" fillId="2" borderId="11" xfId="0" applyFont="1" applyFill="1" applyBorder="1" applyAlignment="1">
      <alignment horizontal="center" vertical="center" textRotation="90" wrapText="1"/>
    </xf>
    <xf numFmtId="0" fontId="7" fillId="2" borderId="12" xfId="0" applyFont="1" applyFill="1" applyBorder="1" applyAlignment="1">
      <alignment horizontal="center" vertical="center" textRotation="90" wrapText="1"/>
    </xf>
    <xf numFmtId="0" fontId="8" fillId="0" borderId="0" xfId="0" applyFont="1" applyAlignment="1" quotePrefix="1">
      <alignment horizontal="center"/>
    </xf>
    <xf numFmtId="165" fontId="7" fillId="0" borderId="0" xfId="53" applyNumberFormat="1" applyFont="1" applyFill="1" applyBorder="1" applyAlignment="1">
      <alignment/>
    </xf>
    <xf numFmtId="165" fontId="8" fillId="0" borderId="0" xfId="53" applyNumberFormat="1" applyFont="1" applyFill="1" applyBorder="1" applyAlignment="1">
      <alignment horizontal="right"/>
    </xf>
    <xf numFmtId="165" fontId="8" fillId="0" borderId="0" xfId="53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165" fontId="7" fillId="0" borderId="13" xfId="53" applyNumberFormat="1" applyFont="1" applyFill="1" applyBorder="1" applyAlignment="1">
      <alignment/>
    </xf>
    <xf numFmtId="165" fontId="8" fillId="0" borderId="13" xfId="53" applyNumberFormat="1" applyFont="1" applyFill="1" applyBorder="1" applyAlignment="1">
      <alignment/>
    </xf>
    <xf numFmtId="0" fontId="9" fillId="0" borderId="0" xfId="47" applyFont="1">
      <alignment/>
      <protection/>
    </xf>
    <xf numFmtId="165" fontId="4" fillId="0" borderId="0" xfId="47" applyNumberFormat="1" applyFont="1">
      <alignment/>
      <protection/>
    </xf>
    <xf numFmtId="0" fontId="9" fillId="0" borderId="0" xfId="0" applyFont="1" applyAlignment="1">
      <alignment/>
    </xf>
    <xf numFmtId="165" fontId="10" fillId="0" borderId="0" xfId="53" applyNumberFormat="1" applyFont="1" applyFill="1" applyBorder="1" applyAlignment="1">
      <alignment/>
    </xf>
    <xf numFmtId="165" fontId="2" fillId="0" borderId="0" xfId="53" applyNumberFormat="1" applyFont="1" applyFill="1" applyBorder="1" applyAlignment="1">
      <alignment/>
    </xf>
    <xf numFmtId="166" fontId="10" fillId="0" borderId="0" xfId="53" applyNumberFormat="1" applyFont="1" applyFill="1" applyBorder="1" applyAlignment="1">
      <alignment/>
    </xf>
    <xf numFmtId="166" fontId="11" fillId="0" borderId="0" xfId="53" applyNumberFormat="1" applyFont="1" applyFill="1" applyBorder="1" applyAlignment="1">
      <alignment/>
    </xf>
    <xf numFmtId="166" fontId="2" fillId="0" borderId="0" xfId="53" applyNumberFormat="1" applyFont="1" applyFill="1" applyBorder="1" applyAlignment="1">
      <alignment/>
    </xf>
    <xf numFmtId="3" fontId="12" fillId="0" borderId="0" xfId="62" applyNumberFormat="1" applyFont="1" applyAlignment="1">
      <alignment/>
    </xf>
    <xf numFmtId="0" fontId="8" fillId="0" borderId="0" xfId="0" applyNumberFormat="1" applyFont="1" applyAlignment="1" quotePrefix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47" applyFont="1" applyAlignment="1">
      <alignment horizontal="left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Separador de milhares 2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0</xdr:row>
      <xdr:rowOff>9525</xdr:rowOff>
    </xdr:from>
    <xdr:to>
      <xdr:col>8</xdr:col>
      <xdr:colOff>485775</xdr:colOff>
      <xdr:row>2</xdr:row>
      <xdr:rowOff>152400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9525"/>
          <a:ext cx="1695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8"/>
  <sheetViews>
    <sheetView showGridLines="0" tabSelected="1" zoomScalePageLayoutView="0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33" sqref="B33:C37"/>
    </sheetView>
  </sheetViews>
  <sheetFormatPr defaultColWidth="11.421875" defaultRowHeight="15"/>
  <cols>
    <col min="1" max="1" width="9.28125" style="1" customWidth="1"/>
    <col min="2" max="17" width="9.7109375" style="1" customWidth="1"/>
    <col min="18" max="24" width="11.421875" style="1" customWidth="1"/>
    <col min="25" max="27" width="12.00390625" style="1" bestFit="1" customWidth="1"/>
    <col min="28" max="16384" width="11.421875" style="1" customWidth="1"/>
  </cols>
  <sheetData>
    <row r="1" spans="1:6" ht="12.75" customHeight="1">
      <c r="A1" s="29" t="s">
        <v>0</v>
      </c>
      <c r="B1" s="29"/>
      <c r="C1" s="29"/>
      <c r="D1" s="29"/>
      <c r="E1" s="29"/>
      <c r="F1" s="29"/>
    </row>
    <row r="2" spans="1:6" ht="12.75" customHeight="1">
      <c r="A2" s="29"/>
      <c r="B2" s="29"/>
      <c r="C2" s="29"/>
      <c r="D2" s="29"/>
      <c r="E2" s="29"/>
      <c r="F2" s="29"/>
    </row>
    <row r="3" spans="1:4" ht="12.75" customHeight="1">
      <c r="A3" s="2" t="s">
        <v>34</v>
      </c>
      <c r="B3" s="2"/>
      <c r="C3" s="3"/>
      <c r="D3" s="3"/>
    </row>
    <row r="4" spans="1:26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Z4" s="5" t="s">
        <v>1</v>
      </c>
    </row>
    <row r="5" spans="1:26" ht="150" customHeight="1">
      <c r="A5" s="6" t="s">
        <v>2</v>
      </c>
      <c r="B5" s="6" t="s">
        <v>3</v>
      </c>
      <c r="C5" s="7" t="s">
        <v>4</v>
      </c>
      <c r="D5" s="7" t="s">
        <v>5</v>
      </c>
      <c r="E5" s="7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  <c r="O5" s="8" t="s">
        <v>16</v>
      </c>
      <c r="P5" s="8" t="s">
        <v>17</v>
      </c>
      <c r="Q5" s="8" t="s">
        <v>18</v>
      </c>
      <c r="R5" s="8" t="s">
        <v>19</v>
      </c>
      <c r="S5" s="8" t="s">
        <v>20</v>
      </c>
      <c r="T5" s="8" t="s">
        <v>21</v>
      </c>
      <c r="U5" s="8" t="s">
        <v>22</v>
      </c>
      <c r="V5" s="7" t="s">
        <v>23</v>
      </c>
      <c r="W5" s="7" t="s">
        <v>24</v>
      </c>
      <c r="X5" s="8" t="s">
        <v>25</v>
      </c>
      <c r="Y5" s="8" t="s">
        <v>26</v>
      </c>
      <c r="Z5" s="9" t="s">
        <v>27</v>
      </c>
    </row>
    <row r="6" spans="1:26" ht="13.5" customHeight="1">
      <c r="A6" s="10">
        <v>2002</v>
      </c>
      <c r="B6" s="11">
        <v>6612.1245329108</v>
      </c>
      <c r="C6" s="12">
        <v>0</v>
      </c>
      <c r="D6" s="12">
        <v>0</v>
      </c>
      <c r="E6" s="12">
        <v>0</v>
      </c>
      <c r="F6" s="11">
        <v>11847.928356261758</v>
      </c>
      <c r="G6" s="13">
        <v>1115.29830310604</v>
      </c>
      <c r="H6" s="13">
        <v>4868.150316268198</v>
      </c>
      <c r="I6" s="13">
        <v>2153.2833129937803</v>
      </c>
      <c r="J6" s="13">
        <v>3711.19642389374</v>
      </c>
      <c r="K6" s="11">
        <v>32014.67107659772</v>
      </c>
      <c r="L6" s="13">
        <v>4220.82015789639</v>
      </c>
      <c r="M6" s="13">
        <v>1744.44183568047</v>
      </c>
      <c r="N6" s="13">
        <v>1350.13141674618</v>
      </c>
      <c r="O6" s="13">
        <v>1489.17093716491</v>
      </c>
      <c r="P6" s="13">
        <v>2020.0361551053652</v>
      </c>
      <c r="Q6" s="13">
        <v>5339.294492616253</v>
      </c>
      <c r="R6" s="13">
        <v>2427.9775419527405</v>
      </c>
      <c r="S6" s="13">
        <v>9691.95535634683</v>
      </c>
      <c r="T6" s="13">
        <v>1971.7601174870897</v>
      </c>
      <c r="U6" s="13">
        <v>1759.08306560149</v>
      </c>
      <c r="V6" s="12">
        <v>0</v>
      </c>
      <c r="W6" s="12">
        <v>0</v>
      </c>
      <c r="X6" s="13">
        <v>50474.723965770274</v>
      </c>
      <c r="Y6" s="13">
        <v>8368.25197714582</v>
      </c>
      <c r="Z6" s="11">
        <v>58842.97594291609</v>
      </c>
    </row>
    <row r="7" spans="1:26" ht="13.5" customHeight="1">
      <c r="A7" s="10">
        <v>2003</v>
      </c>
      <c r="B7" s="11">
        <v>7611.6255645297015</v>
      </c>
      <c r="C7" s="12">
        <v>0</v>
      </c>
      <c r="D7" s="12">
        <v>0</v>
      </c>
      <c r="E7" s="12">
        <v>0</v>
      </c>
      <c r="F7" s="11">
        <v>14017.834246572247</v>
      </c>
      <c r="G7" s="13">
        <v>1388.0270585698797</v>
      </c>
      <c r="H7" s="13">
        <v>6931.905138164497</v>
      </c>
      <c r="I7" s="13">
        <v>2676.12993569657</v>
      </c>
      <c r="J7" s="13">
        <v>3021.7721141413003</v>
      </c>
      <c r="K7" s="11">
        <v>36228.89806196882</v>
      </c>
      <c r="L7" s="13">
        <v>5909.283839981579</v>
      </c>
      <c r="M7" s="13">
        <v>1853.8050625940205</v>
      </c>
      <c r="N7" s="13">
        <v>1201.9174575494203</v>
      </c>
      <c r="O7" s="13">
        <v>1813.8332249675802</v>
      </c>
      <c r="P7" s="13">
        <v>1787.052134563217</v>
      </c>
      <c r="Q7" s="13">
        <v>5829.619163439063</v>
      </c>
      <c r="R7" s="13">
        <v>3080.14342344578</v>
      </c>
      <c r="S7" s="13">
        <v>10803.7121575659</v>
      </c>
      <c r="T7" s="13">
        <v>2192.8203358812702</v>
      </c>
      <c r="U7" s="13">
        <v>1756.7112619809898</v>
      </c>
      <c r="V7" s="12">
        <v>0</v>
      </c>
      <c r="W7" s="12">
        <v>0</v>
      </c>
      <c r="X7" s="13">
        <v>57858.35787307077</v>
      </c>
      <c r="Y7" s="13">
        <v>9315.86899107791</v>
      </c>
      <c r="Z7" s="11">
        <v>67174.22686414867</v>
      </c>
    </row>
    <row r="8" spans="1:26" ht="13.5" customHeight="1">
      <c r="A8" s="10">
        <v>2004</v>
      </c>
      <c r="B8" s="11">
        <v>8695.8612968348</v>
      </c>
      <c r="C8" s="12">
        <v>0</v>
      </c>
      <c r="D8" s="12">
        <v>0</v>
      </c>
      <c r="E8" s="12">
        <v>0</v>
      </c>
      <c r="F8" s="11">
        <v>17166.8065074799</v>
      </c>
      <c r="G8" s="13">
        <v>1947.7172838163997</v>
      </c>
      <c r="H8" s="13">
        <v>7893.267690731998</v>
      </c>
      <c r="I8" s="13">
        <v>3074.2954916422</v>
      </c>
      <c r="J8" s="13">
        <v>4251.5260412893</v>
      </c>
      <c r="K8" s="11">
        <v>40516.89959116827</v>
      </c>
      <c r="L8" s="13">
        <v>7002.081049447601</v>
      </c>
      <c r="M8" s="13">
        <v>2141.0719597282005</v>
      </c>
      <c r="N8" s="13">
        <v>1360.7187671584002</v>
      </c>
      <c r="O8" s="13">
        <v>1913.1660585483999</v>
      </c>
      <c r="P8" s="13">
        <v>1905.3430178788</v>
      </c>
      <c r="Q8" s="13">
        <v>6337.16860555907</v>
      </c>
      <c r="R8" s="13">
        <v>3655.9171319534007</v>
      </c>
      <c r="S8" s="13">
        <v>11737.2794086303</v>
      </c>
      <c r="T8" s="13">
        <v>2405.4769226685</v>
      </c>
      <c r="U8" s="13">
        <v>2058.6766695956</v>
      </c>
      <c r="V8" s="12">
        <v>0</v>
      </c>
      <c r="W8" s="12">
        <v>0</v>
      </c>
      <c r="X8" s="13">
        <v>66379.56739548297</v>
      </c>
      <c r="Y8" s="13">
        <v>11552.1573137721</v>
      </c>
      <c r="Z8" s="11">
        <v>77931.72470925507</v>
      </c>
    </row>
    <row r="9" spans="1:26" ht="13.5" customHeight="1">
      <c r="A9" s="10">
        <v>2005</v>
      </c>
      <c r="B9" s="11">
        <v>7732.466232948769</v>
      </c>
      <c r="C9" s="12">
        <v>0</v>
      </c>
      <c r="D9" s="12">
        <v>0</v>
      </c>
      <c r="E9" s="12">
        <v>0</v>
      </c>
      <c r="F9" s="11">
        <v>20014.16639850801</v>
      </c>
      <c r="G9" s="13">
        <v>2208.1339161076003</v>
      </c>
      <c r="H9" s="13">
        <v>10274.44628386401</v>
      </c>
      <c r="I9" s="13">
        <v>3440.0104627879</v>
      </c>
      <c r="J9" s="13">
        <v>4091.575735748499</v>
      </c>
      <c r="K9" s="11">
        <v>47175.830070533004</v>
      </c>
      <c r="L9" s="13">
        <v>8158.904290371899</v>
      </c>
      <c r="M9" s="13">
        <v>2608.7686520553</v>
      </c>
      <c r="N9" s="13">
        <v>2417.801653105</v>
      </c>
      <c r="O9" s="13">
        <v>2137.3000013006</v>
      </c>
      <c r="P9" s="13">
        <v>2209.042479725</v>
      </c>
      <c r="Q9" s="13">
        <v>6874.627358616401</v>
      </c>
      <c r="R9" s="13">
        <v>4089.0009471474004</v>
      </c>
      <c r="S9" s="13">
        <v>14017.8302918595</v>
      </c>
      <c r="T9" s="13">
        <v>2192.9270501372002</v>
      </c>
      <c r="U9" s="13">
        <v>2469.6273462147</v>
      </c>
      <c r="V9" s="12">
        <v>0</v>
      </c>
      <c r="W9" s="12">
        <v>0</v>
      </c>
      <c r="X9" s="13">
        <v>74922.46270198977</v>
      </c>
      <c r="Y9" s="13">
        <v>13369.419928351</v>
      </c>
      <c r="Z9" s="11">
        <v>88291.88263034077</v>
      </c>
    </row>
    <row r="10" spans="1:26" ht="13.5" customHeight="1">
      <c r="A10" s="10">
        <v>2006</v>
      </c>
      <c r="B10" s="11">
        <v>7958.330210984949</v>
      </c>
      <c r="C10" s="12">
        <v>0</v>
      </c>
      <c r="D10" s="12">
        <v>0</v>
      </c>
      <c r="E10" s="12">
        <v>0</v>
      </c>
      <c r="F10" s="11">
        <v>20683.390172181396</v>
      </c>
      <c r="G10" s="13">
        <v>2720.0964370281</v>
      </c>
      <c r="H10" s="13">
        <v>9474.669260192997</v>
      </c>
      <c r="I10" s="13">
        <v>3478.2246486252993</v>
      </c>
      <c r="J10" s="13">
        <v>5010.3998263349995</v>
      </c>
      <c r="K10" s="11">
        <v>52036.6290011915</v>
      </c>
      <c r="L10" s="13">
        <v>8976.6810330994</v>
      </c>
      <c r="M10" s="13">
        <v>2925.7732489802</v>
      </c>
      <c r="N10" s="13">
        <v>1902.7647944555997</v>
      </c>
      <c r="O10" s="13">
        <v>2328.5897014628003</v>
      </c>
      <c r="P10" s="13">
        <v>2403.885316001</v>
      </c>
      <c r="Q10" s="13">
        <v>7353.5504982759</v>
      </c>
      <c r="R10" s="13">
        <v>4561.5971808178</v>
      </c>
      <c r="S10" s="13">
        <v>16008.4988241948</v>
      </c>
      <c r="T10" s="13">
        <v>2585.3018278990003</v>
      </c>
      <c r="U10" s="13">
        <v>2989.986576005</v>
      </c>
      <c r="V10" s="12">
        <v>0</v>
      </c>
      <c r="W10" s="12">
        <v>0</v>
      </c>
      <c r="X10" s="13">
        <v>80678.34938435785</v>
      </c>
      <c r="Y10" s="13">
        <v>14669.4525498227</v>
      </c>
      <c r="Z10" s="11">
        <v>95347.80193418055</v>
      </c>
    </row>
    <row r="11" spans="1:26" ht="12.75">
      <c r="A11" s="10">
        <v>2007</v>
      </c>
      <c r="B11" s="11">
        <v>9836.861655494882</v>
      </c>
      <c r="C11" s="12">
        <v>0</v>
      </c>
      <c r="D11" s="12">
        <v>0</v>
      </c>
      <c r="E11" s="12">
        <v>0</v>
      </c>
      <c r="F11" s="11">
        <v>22418.31956402011</v>
      </c>
      <c r="G11" s="13">
        <v>2926.1530758623</v>
      </c>
      <c r="H11" s="13">
        <v>10227.985702920007</v>
      </c>
      <c r="I11" s="13">
        <v>3965.3692661486</v>
      </c>
      <c r="J11" s="13">
        <v>5298.811519089201</v>
      </c>
      <c r="K11" s="11">
        <v>61834.5059287707</v>
      </c>
      <c r="L11" s="13">
        <v>12046.1587774707</v>
      </c>
      <c r="M11" s="13">
        <v>3563.4423435545004</v>
      </c>
      <c r="N11" s="13">
        <v>2360.1802971584007</v>
      </c>
      <c r="O11" s="13">
        <v>2507.7107739245</v>
      </c>
      <c r="P11" s="13">
        <v>2707.0120133315004</v>
      </c>
      <c r="Q11" s="13">
        <v>8204.3277959276</v>
      </c>
      <c r="R11" s="13">
        <v>6572.072360797101</v>
      </c>
      <c r="S11" s="13">
        <v>17807.959163232197</v>
      </c>
      <c r="T11" s="13">
        <v>2830.6504844938</v>
      </c>
      <c r="U11" s="13">
        <v>3234.991918880399</v>
      </c>
      <c r="V11" s="12">
        <v>0</v>
      </c>
      <c r="W11" s="12">
        <v>0</v>
      </c>
      <c r="X11" s="13">
        <v>94089.68714828568</v>
      </c>
      <c r="Y11" s="13">
        <v>15239.8403821923</v>
      </c>
      <c r="Z11" s="11">
        <v>109329.52753047798</v>
      </c>
    </row>
    <row r="12" spans="1:26" ht="12.75">
      <c r="A12" s="10">
        <v>2008</v>
      </c>
      <c r="B12" s="11">
        <v>10248.862925373389</v>
      </c>
      <c r="C12" s="12">
        <v>0</v>
      </c>
      <c r="D12" s="12">
        <v>0</v>
      </c>
      <c r="E12" s="12">
        <v>0</v>
      </c>
      <c r="F12" s="11">
        <v>25845.257032362097</v>
      </c>
      <c r="G12" s="13">
        <v>3848.2572627419004</v>
      </c>
      <c r="H12" s="13">
        <v>11031.159050875998</v>
      </c>
      <c r="I12" s="13">
        <v>4488.4067825314</v>
      </c>
      <c r="J12" s="13">
        <v>6477.433936212801</v>
      </c>
      <c r="K12" s="11">
        <v>68538.63595258481</v>
      </c>
      <c r="L12" s="13">
        <v>14004.280463164701</v>
      </c>
      <c r="M12" s="13">
        <v>4615.7947841612995</v>
      </c>
      <c r="N12" s="13">
        <v>2255.228688015801</v>
      </c>
      <c r="O12" s="13">
        <v>2563.5694586256996</v>
      </c>
      <c r="P12" s="13">
        <v>2715.7279054811006</v>
      </c>
      <c r="Q12" s="13">
        <v>9633.0877618007</v>
      </c>
      <c r="R12" s="13">
        <v>6042.179769209601</v>
      </c>
      <c r="S12" s="13">
        <v>20067.6620439707</v>
      </c>
      <c r="T12" s="13">
        <v>3028.2394692447997</v>
      </c>
      <c r="U12" s="13">
        <v>3612.8656089103997</v>
      </c>
      <c r="V12" s="12">
        <v>0</v>
      </c>
      <c r="W12" s="12">
        <v>0</v>
      </c>
      <c r="X12" s="13">
        <v>104632.7559103203</v>
      </c>
      <c r="Y12" s="13">
        <v>17034.6987205577</v>
      </c>
      <c r="Z12" s="11">
        <v>121667.454630878</v>
      </c>
    </row>
    <row r="13" spans="1:26" ht="12.75">
      <c r="A13" s="14">
        <v>2009</v>
      </c>
      <c r="B13" s="11">
        <v>10605.794961343909</v>
      </c>
      <c r="C13" s="12">
        <v>0</v>
      </c>
      <c r="D13" s="12">
        <v>0</v>
      </c>
      <c r="E13" s="12">
        <v>0</v>
      </c>
      <c r="F13" s="11">
        <v>30277.240309895948</v>
      </c>
      <c r="G13" s="13">
        <v>2159.26899694732</v>
      </c>
      <c r="H13" s="13">
        <v>16086.510296510896</v>
      </c>
      <c r="I13" s="13">
        <v>3828.3219742647298</v>
      </c>
      <c r="J13" s="13">
        <v>8203.139042172998</v>
      </c>
      <c r="K13" s="11">
        <v>80253.9081921229</v>
      </c>
      <c r="L13" s="13">
        <v>16717.082106504276</v>
      </c>
      <c r="M13" s="13">
        <v>4974.843797416849</v>
      </c>
      <c r="N13" s="13">
        <v>4020.389131641131</v>
      </c>
      <c r="O13" s="13">
        <v>2607.8631712131696</v>
      </c>
      <c r="P13" s="13">
        <v>3336.3575382526797</v>
      </c>
      <c r="Q13" s="13">
        <v>10783.54981270512</v>
      </c>
      <c r="R13" s="13">
        <v>7003.713851095</v>
      </c>
      <c r="S13" s="13">
        <v>23236.64698695712</v>
      </c>
      <c r="T13" s="13">
        <v>3356.2644374086094</v>
      </c>
      <c r="U13" s="13">
        <v>4217.197358928939</v>
      </c>
      <c r="V13" s="12">
        <v>0</v>
      </c>
      <c r="W13" s="12">
        <v>0</v>
      </c>
      <c r="X13" s="13">
        <v>121136.94346336275</v>
      </c>
      <c r="Y13" s="13">
        <v>16805.5371756079</v>
      </c>
      <c r="Z13" s="11">
        <v>137942.48063897065</v>
      </c>
    </row>
    <row r="14" spans="1:26" ht="12.75">
      <c r="A14" s="10">
        <v>2010</v>
      </c>
      <c r="B14" s="11">
        <v>10709.344109141199</v>
      </c>
      <c r="C14" s="13">
        <v>0</v>
      </c>
      <c r="D14" s="13">
        <v>0</v>
      </c>
      <c r="E14" s="13">
        <v>0</v>
      </c>
      <c r="F14" s="11">
        <v>36739.895073067295</v>
      </c>
      <c r="G14" s="13">
        <v>3727.4479480174004</v>
      </c>
      <c r="H14" s="13">
        <v>17045.976090216995</v>
      </c>
      <c r="I14" s="13">
        <v>5031.242207971899</v>
      </c>
      <c r="J14" s="13">
        <v>10935.228826861</v>
      </c>
      <c r="K14" s="11">
        <v>87965.76685018968</v>
      </c>
      <c r="L14" s="13">
        <v>17778.549013329102</v>
      </c>
      <c r="M14" s="13">
        <v>5874.2460184357005</v>
      </c>
      <c r="N14" s="13">
        <v>3476.5978261006003</v>
      </c>
      <c r="O14" s="13">
        <v>2688.9521632638002</v>
      </c>
      <c r="P14" s="13">
        <v>4036.0040791670995</v>
      </c>
      <c r="Q14" s="13">
        <v>11781.6711123711</v>
      </c>
      <c r="R14" s="13">
        <v>8671.2802079451</v>
      </c>
      <c r="S14" s="13">
        <v>25766.0541574248</v>
      </c>
      <c r="T14" s="13">
        <v>3667.6684991158004</v>
      </c>
      <c r="U14" s="13">
        <v>4224.7437730366</v>
      </c>
      <c r="V14" s="13">
        <v>0</v>
      </c>
      <c r="W14" s="13">
        <v>0</v>
      </c>
      <c r="X14" s="13">
        <v>135415.00603239817</v>
      </c>
      <c r="Y14" s="13">
        <v>19004.5413441686</v>
      </c>
      <c r="Z14" s="11">
        <v>154419.54737656677</v>
      </c>
    </row>
    <row r="15" spans="1:26" ht="12.75">
      <c r="A15" s="10">
        <v>2011</v>
      </c>
      <c r="B15" s="11">
        <v>11886.321128328265</v>
      </c>
      <c r="C15" s="13">
        <v>8252.590122630538</v>
      </c>
      <c r="D15" s="13">
        <v>2885.7402801426897</v>
      </c>
      <c r="E15" s="13">
        <v>747.9907255550402</v>
      </c>
      <c r="F15" s="11">
        <v>34633.63128957126</v>
      </c>
      <c r="G15" s="13">
        <v>4364.26688361235</v>
      </c>
      <c r="H15" s="13">
        <v>12933.36222111796</v>
      </c>
      <c r="I15" s="13">
        <v>5170.99273695815</v>
      </c>
      <c r="J15" s="13">
        <v>12165.0094478828</v>
      </c>
      <c r="K15" s="11">
        <v>99207.10272569436</v>
      </c>
      <c r="L15" s="13">
        <v>19646.270395955515</v>
      </c>
      <c r="M15" s="13">
        <v>7076.815102441371</v>
      </c>
      <c r="N15" s="13">
        <v>4683.27804190295</v>
      </c>
      <c r="O15" s="13">
        <v>2782.25277275632</v>
      </c>
      <c r="P15" s="13">
        <v>4268.2423770777</v>
      </c>
      <c r="Q15" s="13">
        <v>13139.80364827236</v>
      </c>
      <c r="R15" s="13">
        <v>9952.68207498189</v>
      </c>
      <c r="S15" s="13">
        <v>29060.025127915003</v>
      </c>
      <c r="T15" s="13">
        <v>4139.543086566459</v>
      </c>
      <c r="U15" s="13">
        <v>4458.1900978248</v>
      </c>
      <c r="V15" s="13">
        <v>2469.0669424144003</v>
      </c>
      <c r="W15" s="13">
        <v>1989.1231554104</v>
      </c>
      <c r="X15" s="13">
        <v>145727.0551435939</v>
      </c>
      <c r="Y15" s="13">
        <v>20875.761752466296</v>
      </c>
      <c r="Z15" s="11">
        <v>166602.8168960602</v>
      </c>
    </row>
    <row r="16" spans="1:26" ht="12.75">
      <c r="A16" s="10">
        <v>2012</v>
      </c>
      <c r="B16" s="11">
        <v>12779.20885861878</v>
      </c>
      <c r="C16" s="13">
        <v>8973.38860458047</v>
      </c>
      <c r="D16" s="13">
        <v>2987.29634629031</v>
      </c>
      <c r="E16" s="13">
        <v>818.523907748</v>
      </c>
      <c r="F16" s="11">
        <v>35141.82620270299</v>
      </c>
      <c r="G16" s="13">
        <v>6187.447907244039</v>
      </c>
      <c r="H16" s="13">
        <v>10572.056359079754</v>
      </c>
      <c r="I16" s="13">
        <v>5410.2195244306</v>
      </c>
      <c r="J16" s="13">
        <v>12972.102411948603</v>
      </c>
      <c r="K16" s="11">
        <v>111374.85916086241</v>
      </c>
      <c r="L16" s="13">
        <v>21106.440046509328</v>
      </c>
      <c r="M16" s="13">
        <v>7689.016193346511</v>
      </c>
      <c r="N16" s="13">
        <v>4560.516278763649</v>
      </c>
      <c r="O16" s="13">
        <v>2873.7262294894003</v>
      </c>
      <c r="P16" s="13">
        <v>5010.101144050501</v>
      </c>
      <c r="Q16" s="13">
        <v>16954.03789341849</v>
      </c>
      <c r="R16" s="13">
        <v>10818.629157708601</v>
      </c>
      <c r="S16" s="13">
        <v>32045.322416228002</v>
      </c>
      <c r="T16" s="13">
        <v>5119.333105949769</v>
      </c>
      <c r="U16" s="13">
        <v>5197.73669539815</v>
      </c>
      <c r="V16" s="13">
        <v>3005.92451915485</v>
      </c>
      <c r="W16" s="13">
        <v>2191.8121762433</v>
      </c>
      <c r="X16" s="13">
        <v>159295.8942221842</v>
      </c>
      <c r="Y16" s="13">
        <v>23276.635833534216</v>
      </c>
      <c r="Z16" s="11">
        <v>182572.5300557184</v>
      </c>
    </row>
    <row r="17" spans="1:26" ht="12.75">
      <c r="A17" s="10">
        <v>2013</v>
      </c>
      <c r="B17" s="11">
        <v>13102.101870384296</v>
      </c>
      <c r="C17" s="13">
        <v>8667.865045614028</v>
      </c>
      <c r="D17" s="13">
        <v>3442.6536978321897</v>
      </c>
      <c r="E17" s="13">
        <v>991.5831269380799</v>
      </c>
      <c r="F17" s="11">
        <v>36471.34801763817</v>
      </c>
      <c r="G17" s="13">
        <v>5499.751731264219</v>
      </c>
      <c r="H17" s="13">
        <v>12934.566996624359</v>
      </c>
      <c r="I17" s="13">
        <v>2983.6140852419903</v>
      </c>
      <c r="J17" s="13">
        <v>15053.4152045076</v>
      </c>
      <c r="K17" s="11">
        <v>128688.25036703282</v>
      </c>
      <c r="L17" s="13">
        <v>25416.221873261424</v>
      </c>
      <c r="M17" s="13">
        <v>8915.726208381391</v>
      </c>
      <c r="N17" s="13">
        <v>5699.413425748591</v>
      </c>
      <c r="O17" s="13">
        <v>3252.9673486102297</v>
      </c>
      <c r="P17" s="13">
        <v>5295.951056924999</v>
      </c>
      <c r="Q17" s="13">
        <v>18249.889376130926</v>
      </c>
      <c r="R17" s="13">
        <v>12222.382310206067</v>
      </c>
      <c r="S17" s="13">
        <v>36554.018381090995</v>
      </c>
      <c r="T17" s="13">
        <v>7156.93789701897</v>
      </c>
      <c r="U17" s="13">
        <v>5924.74248965922</v>
      </c>
      <c r="V17" s="13">
        <v>3507.0116296984197</v>
      </c>
      <c r="W17" s="13">
        <v>2417.7308599608</v>
      </c>
      <c r="X17" s="13">
        <v>178261.70025505527</v>
      </c>
      <c r="Y17" s="13">
        <v>26582.573287300223</v>
      </c>
      <c r="Z17" s="11">
        <v>204844.27354235548</v>
      </c>
    </row>
    <row r="18" spans="1:26" ht="12.75">
      <c r="A18" s="14">
        <v>2014</v>
      </c>
      <c r="B18" s="11">
        <v>15483.991944678308</v>
      </c>
      <c r="C18" s="13">
        <v>10644.665523417589</v>
      </c>
      <c r="D18" s="13">
        <v>3835.1782759572898</v>
      </c>
      <c r="E18" s="13">
        <v>1004.1481453034299</v>
      </c>
      <c r="F18" s="11">
        <v>41143.34775068067</v>
      </c>
      <c r="G18" s="13">
        <v>3682.19933859327</v>
      </c>
      <c r="H18" s="13">
        <v>15964.360294907689</v>
      </c>
      <c r="I18" s="13">
        <v>4927.15840665211</v>
      </c>
      <c r="J18" s="13">
        <v>16569.6297105276</v>
      </c>
      <c r="K18" s="11">
        <v>139575.50294964146</v>
      </c>
      <c r="L18" s="13">
        <v>26407.70697668258</v>
      </c>
      <c r="M18" s="13">
        <v>9256.47646280407</v>
      </c>
      <c r="N18" s="13">
        <v>6392.63409217335</v>
      </c>
      <c r="O18" s="13">
        <v>3238.977876482</v>
      </c>
      <c r="P18" s="13">
        <v>6404.171363224899</v>
      </c>
      <c r="Q18" s="13">
        <v>20067.61644328583</v>
      </c>
      <c r="R18" s="13">
        <v>13948.462384923601</v>
      </c>
      <c r="S18" s="13">
        <v>40236.743065762</v>
      </c>
      <c r="T18" s="13">
        <v>7432.79302626508</v>
      </c>
      <c r="U18" s="13">
        <v>6189.921258038021</v>
      </c>
      <c r="V18" s="13">
        <v>3464.83394468852</v>
      </c>
      <c r="W18" s="13">
        <v>2725.0873133495</v>
      </c>
      <c r="X18" s="13">
        <v>196202.84264500043</v>
      </c>
      <c r="Y18" s="13">
        <v>27727.123522999802</v>
      </c>
      <c r="Z18" s="11">
        <v>223929.96616800025</v>
      </c>
    </row>
    <row r="19" spans="1:26" ht="12.75">
      <c r="A19" s="10">
        <v>2015</v>
      </c>
      <c r="B19" s="11">
        <v>17854.43007286006</v>
      </c>
      <c r="C19" s="13">
        <v>12332.048189906582</v>
      </c>
      <c r="D19" s="13">
        <v>4301.26101996257</v>
      </c>
      <c r="E19" s="13">
        <v>1221.12086299091</v>
      </c>
      <c r="F19" s="11">
        <v>47768.32669388753</v>
      </c>
      <c r="G19" s="13">
        <v>2548.1588370440213</v>
      </c>
      <c r="H19" s="13">
        <v>24475.344644299083</v>
      </c>
      <c r="I19" s="13">
        <v>4943.832006581622</v>
      </c>
      <c r="J19" s="13">
        <v>15800.9912059628</v>
      </c>
      <c r="K19" s="11">
        <v>150363.37979872376</v>
      </c>
      <c r="L19" s="13">
        <v>26856.167484051097</v>
      </c>
      <c r="M19" s="13">
        <v>10897.950081596753</v>
      </c>
      <c r="N19" s="13">
        <v>6436.762481407321</v>
      </c>
      <c r="O19" s="13">
        <v>3462.2388951879384</v>
      </c>
      <c r="P19" s="13">
        <v>7490.6399765641</v>
      </c>
      <c r="Q19" s="13">
        <v>22117.004153331032</v>
      </c>
      <c r="R19" s="13">
        <v>13159.527736299928</v>
      </c>
      <c r="S19" s="13">
        <v>44305.294401772</v>
      </c>
      <c r="T19" s="13">
        <v>8985.48801077057</v>
      </c>
      <c r="U19" s="13">
        <v>6652.306577742989</v>
      </c>
      <c r="V19" s="13">
        <v>3481.1016141930886</v>
      </c>
      <c r="W19" s="13">
        <v>3171.2049635499</v>
      </c>
      <c r="X19" s="13">
        <v>215986.13656547136</v>
      </c>
      <c r="Y19" s="13">
        <v>29057.553088094</v>
      </c>
      <c r="Z19" s="11">
        <v>245043.68965356535</v>
      </c>
    </row>
    <row r="20" spans="1:26" ht="12.75">
      <c r="A20" s="27">
        <v>2016</v>
      </c>
      <c r="B20" s="11">
        <v>16533.810470179556</v>
      </c>
      <c r="C20" s="13">
        <v>10503.546456372856</v>
      </c>
      <c r="D20" s="13">
        <v>4431.89563511036</v>
      </c>
      <c r="E20" s="13">
        <v>1598.36837869634</v>
      </c>
      <c r="F20" s="11">
        <v>54109.02689190573</v>
      </c>
      <c r="G20" s="13">
        <v>1269.6852481541991</v>
      </c>
      <c r="H20" s="13">
        <v>31511.99119161963</v>
      </c>
      <c r="I20" s="13">
        <v>6564.3675361718015</v>
      </c>
      <c r="J20" s="13">
        <v>14762.982915960096</v>
      </c>
      <c r="K20" s="11">
        <v>157686.50443560944</v>
      </c>
      <c r="L20" s="13">
        <v>28394.43100300214</v>
      </c>
      <c r="M20" s="13">
        <v>8770.651616469071</v>
      </c>
      <c r="N20" s="13">
        <v>6654.850159222229</v>
      </c>
      <c r="O20" s="13">
        <v>3374.42700290241</v>
      </c>
      <c r="P20" s="13">
        <v>8692.2699306046</v>
      </c>
      <c r="Q20" s="13">
        <v>23532.32598491364</v>
      </c>
      <c r="R20" s="13">
        <v>13940.283470531564</v>
      </c>
      <c r="S20" s="13">
        <v>46556.986640202</v>
      </c>
      <c r="T20" s="13">
        <v>10907.50938811258</v>
      </c>
      <c r="U20" s="13">
        <v>6862.769239649199</v>
      </c>
      <c r="V20" s="13">
        <v>3594.0454689907992</v>
      </c>
      <c r="W20" s="13">
        <v>3268.7237706584</v>
      </c>
      <c r="X20" s="13">
        <v>228329.34179769474</v>
      </c>
      <c r="Y20" s="13">
        <v>30409.62846352</v>
      </c>
      <c r="Z20" s="11">
        <v>258738.97026121474</v>
      </c>
    </row>
    <row r="21" spans="1:26" ht="12.75">
      <c r="A21" s="14">
        <v>2017</v>
      </c>
      <c r="B21" s="11">
        <v>15826.85304638197</v>
      </c>
      <c r="C21" s="13">
        <v>10519.06877560846</v>
      </c>
      <c r="D21" s="13">
        <v>4033.3954958318095</v>
      </c>
      <c r="E21" s="13">
        <v>1274.3887749416995</v>
      </c>
      <c r="F21" s="11">
        <v>53019.80057730209</v>
      </c>
      <c r="G21" s="13">
        <v>2066.5292074975596</v>
      </c>
      <c r="H21" s="13">
        <v>29844.80772352664</v>
      </c>
      <c r="I21" s="13">
        <v>7946.633611323297</v>
      </c>
      <c r="J21" s="13">
        <v>13161.830034954599</v>
      </c>
      <c r="K21" s="11">
        <v>167291.25433804476</v>
      </c>
      <c r="L21" s="13">
        <v>30074.490302438287</v>
      </c>
      <c r="M21" s="13">
        <v>10553.050340606416</v>
      </c>
      <c r="N21" s="13">
        <v>7757.756022426789</v>
      </c>
      <c r="O21" s="13">
        <v>3633.4062855741386</v>
      </c>
      <c r="P21" s="13">
        <v>8844.216894044303</v>
      </c>
      <c r="Q21" s="13">
        <v>24498.146415321487</v>
      </c>
      <c r="R21" s="13">
        <v>14384.555417951458</v>
      </c>
      <c r="S21" s="13">
        <v>49186.213547241</v>
      </c>
      <c r="T21" s="13">
        <v>11233.91246233563</v>
      </c>
      <c r="U21" s="13">
        <v>7125.506650105241</v>
      </c>
      <c r="V21" s="13">
        <v>3839.2537443383403</v>
      </c>
      <c r="W21" s="13">
        <v>3286.2529057669</v>
      </c>
      <c r="X21" s="13">
        <v>236137.9079617288</v>
      </c>
      <c r="Y21" s="13">
        <v>32586.182265285</v>
      </c>
      <c r="Z21" s="11">
        <v>268724.0902270138</v>
      </c>
    </row>
    <row r="22" spans="1:26" ht="12.75">
      <c r="A22" s="14">
        <v>2018</v>
      </c>
      <c r="B22" s="11">
        <v>19095.907514120903</v>
      </c>
      <c r="C22" s="13">
        <v>13956.4069048336</v>
      </c>
      <c r="D22" s="13">
        <v>3947.9442504638196</v>
      </c>
      <c r="E22" s="13">
        <v>1191.55635882304</v>
      </c>
      <c r="F22" s="11">
        <v>53968.69689470599</v>
      </c>
      <c r="G22" s="13">
        <v>3288.2268476487807</v>
      </c>
      <c r="H22" s="13">
        <v>28657.485943215095</v>
      </c>
      <c r="I22" s="13">
        <v>9447.58037110361</v>
      </c>
      <c r="J22" s="13">
        <v>12575.4037327385</v>
      </c>
      <c r="K22" s="11">
        <v>177469.23489647618</v>
      </c>
      <c r="L22" s="13">
        <v>32578.84915247238</v>
      </c>
      <c r="M22" s="13">
        <v>10841.385397841712</v>
      </c>
      <c r="N22" s="13">
        <v>9354.50082909025</v>
      </c>
      <c r="O22" s="13">
        <v>4209.48656497134</v>
      </c>
      <c r="P22" s="13">
        <v>8879.1224234608</v>
      </c>
      <c r="Q22" s="13">
        <v>24344.179704461472</v>
      </c>
      <c r="R22" s="13">
        <v>15943.3927556661</v>
      </c>
      <c r="S22" s="13">
        <v>51146.88507449</v>
      </c>
      <c r="T22" s="13">
        <v>12800.27007186074</v>
      </c>
      <c r="U22" s="13">
        <v>7371.162922161369</v>
      </c>
      <c r="V22" s="13">
        <v>3849.64817029087</v>
      </c>
      <c r="W22" s="13">
        <v>3521.5147518705</v>
      </c>
      <c r="X22" s="13">
        <v>250533.83930530306</v>
      </c>
      <c r="Y22" s="13">
        <v>35705.701805813</v>
      </c>
      <c r="Z22" s="11">
        <v>286239.54111111606</v>
      </c>
    </row>
    <row r="23" spans="1:26" ht="12.75">
      <c r="A23" s="14">
        <v>2019</v>
      </c>
      <c r="B23" s="11">
        <v>17488.117387981998</v>
      </c>
      <c r="C23" s="13">
        <v>12143.00521389635</v>
      </c>
      <c r="D23" s="13">
        <v>4102.20882084358</v>
      </c>
      <c r="E23" s="13">
        <v>1242.90335324207</v>
      </c>
      <c r="F23" s="11">
        <v>56013.54141405254</v>
      </c>
      <c r="G23" s="13">
        <v>3051.99054378531</v>
      </c>
      <c r="H23" s="13">
        <v>29800.29818066074</v>
      </c>
      <c r="I23" s="13">
        <v>10673.72560543409</v>
      </c>
      <c r="J23" s="13">
        <v>12487.5270841724</v>
      </c>
      <c r="K23" s="11">
        <v>182966.8849997393</v>
      </c>
      <c r="L23" s="13">
        <v>32536.30154718215</v>
      </c>
      <c r="M23" s="13">
        <v>12500.047844883098</v>
      </c>
      <c r="N23" s="13">
        <v>8580.64500336237</v>
      </c>
      <c r="O23" s="13">
        <v>3867.63494970036</v>
      </c>
      <c r="P23" s="13">
        <v>9500.5251349549</v>
      </c>
      <c r="Q23" s="13">
        <v>23244.36690724012</v>
      </c>
      <c r="R23" s="13">
        <v>16186.039108971101</v>
      </c>
      <c r="S23" s="13">
        <v>55574.600701494</v>
      </c>
      <c r="T23" s="13">
        <v>13457.10539521684</v>
      </c>
      <c r="U23" s="13">
        <v>7519.61840673434</v>
      </c>
      <c r="V23" s="13">
        <v>4033.61840673434</v>
      </c>
      <c r="W23" s="13">
        <v>3486</v>
      </c>
      <c r="X23" s="13">
        <v>256468.54380177383</v>
      </c>
      <c r="Y23" s="13">
        <v>36771.95978273398</v>
      </c>
      <c r="Z23" s="11">
        <v>293240.5035845078</v>
      </c>
    </row>
    <row r="24" spans="1:27" ht="12" customHeight="1">
      <c r="A24" s="14">
        <v>2020</v>
      </c>
      <c r="B24" s="11">
        <v>28006.935839931215</v>
      </c>
      <c r="C24" s="13">
        <v>21232.099558236376</v>
      </c>
      <c r="D24" s="13">
        <v>5396.16415888275</v>
      </c>
      <c r="E24" s="13">
        <v>1378.67212281209</v>
      </c>
      <c r="F24" s="11">
        <v>59491.629927198715</v>
      </c>
      <c r="G24" s="13">
        <v>2898.5413251160394</v>
      </c>
      <c r="H24" s="13">
        <v>32974.38896231904</v>
      </c>
      <c r="I24" s="13">
        <v>11658.00735399142</v>
      </c>
      <c r="J24" s="13">
        <v>11960.692285772218</v>
      </c>
      <c r="K24" s="11">
        <v>180728.21631064222</v>
      </c>
      <c r="L24" s="13">
        <v>30862.73209225394</v>
      </c>
      <c r="M24" s="13">
        <v>10352.23587266119</v>
      </c>
      <c r="N24" s="13">
        <v>5469.348018031309</v>
      </c>
      <c r="O24" s="13">
        <v>4234.741003885831</v>
      </c>
      <c r="P24" s="13">
        <v>9520.057439221851</v>
      </c>
      <c r="Q24" s="13">
        <v>26190.96225799301</v>
      </c>
      <c r="R24" s="13">
        <v>17555.40816036931</v>
      </c>
      <c r="S24" s="13">
        <v>58005.68212673936</v>
      </c>
      <c r="T24" s="13">
        <v>12070.19892217645</v>
      </c>
      <c r="U24" s="13">
        <v>6466.85041730998</v>
      </c>
      <c r="V24" s="13">
        <v>3800.35113722636</v>
      </c>
      <c r="W24" s="13">
        <v>2666.49928008362</v>
      </c>
      <c r="X24" s="13">
        <v>268226.78207777214</v>
      </c>
      <c r="Y24" s="13">
        <v>37094.03060934537</v>
      </c>
      <c r="Z24" s="11">
        <v>305320.8126871175</v>
      </c>
      <c r="AA24" s="19"/>
    </row>
    <row r="25" spans="1:27" ht="12.75">
      <c r="A25" s="28">
        <v>2021</v>
      </c>
      <c r="B25" s="11">
        <v>34058.219858788914</v>
      </c>
      <c r="C25" s="13">
        <v>25687.992717620105</v>
      </c>
      <c r="D25" s="13">
        <v>6981.471832467341</v>
      </c>
      <c r="E25" s="13">
        <v>1388.7553087014694</v>
      </c>
      <c r="F25" s="11">
        <v>76494.69741014537</v>
      </c>
      <c r="G25" s="13">
        <v>5672.09234286777</v>
      </c>
      <c r="H25" s="13">
        <v>44014.41589345544</v>
      </c>
      <c r="I25" s="13">
        <v>13708.315840133353</v>
      </c>
      <c r="J25" s="13">
        <v>13099.873333688782</v>
      </c>
      <c r="K25" s="11">
        <v>196770.96753441065</v>
      </c>
      <c r="L25" s="13">
        <v>37023.8082778814</v>
      </c>
      <c r="M25" s="13">
        <v>12580.931781111934</v>
      </c>
      <c r="N25" s="13">
        <v>7896.996562151482</v>
      </c>
      <c r="O25" s="13">
        <v>4471.9711772435085</v>
      </c>
      <c r="P25" s="13">
        <v>8972.872965855442</v>
      </c>
      <c r="Q25" s="13">
        <v>26824.5266035221</v>
      </c>
      <c r="R25" s="13">
        <v>18516.78966695478</v>
      </c>
      <c r="S25" s="13">
        <v>59046.301743092525</v>
      </c>
      <c r="T25" s="13">
        <v>14370.383207547573</v>
      </c>
      <c r="U25" s="13">
        <v>7066.38554904992</v>
      </c>
      <c r="V25" s="13">
        <v>4165.25648109092</v>
      </c>
      <c r="W25" s="13">
        <v>2901.129067959</v>
      </c>
      <c r="X25" s="13">
        <v>307323.88480334496</v>
      </c>
      <c r="Y25" s="13">
        <v>45293.9669702199</v>
      </c>
      <c r="Z25" s="11">
        <v>352617.8517735649</v>
      </c>
      <c r="AA25" s="19"/>
    </row>
    <row r="26" spans="1:27" ht="12.75">
      <c r="A26" s="28" t="s">
        <v>32</v>
      </c>
      <c r="B26" s="11">
        <v>36007.86223542176</v>
      </c>
      <c r="C26" s="13">
        <v>29171.351477033844</v>
      </c>
      <c r="D26" s="13">
        <v>5170.169177605487</v>
      </c>
      <c r="E26" s="13">
        <v>1666.341580782439</v>
      </c>
      <c r="F26" s="11">
        <v>89793.82055325963</v>
      </c>
      <c r="G26" s="13">
        <v>5799.739811744362</v>
      </c>
      <c r="H26" s="13">
        <v>56485.706352876376</v>
      </c>
      <c r="I26" s="13">
        <v>12448.941350543053</v>
      </c>
      <c r="J26" s="13">
        <v>15059.433038095827</v>
      </c>
      <c r="K26" s="11">
        <v>220129.6083220928</v>
      </c>
      <c r="L26" s="13">
        <v>40505.21719940405</v>
      </c>
      <c r="M26" s="13">
        <v>13611.82975377166</v>
      </c>
      <c r="N26" s="13">
        <v>7610.680519499936</v>
      </c>
      <c r="O26" s="13">
        <v>4627.072061503057</v>
      </c>
      <c r="P26" s="13">
        <v>9328.408684494756</v>
      </c>
      <c r="Q26" s="13">
        <v>30518.255150962523</v>
      </c>
      <c r="R26" s="13">
        <v>22515.561530310508</v>
      </c>
      <c r="S26" s="13">
        <v>67165.45934950864</v>
      </c>
      <c r="T26" s="13">
        <v>16145.476381125789</v>
      </c>
      <c r="U26" s="13">
        <f>V26+W26</f>
        <v>8101.64769151186</v>
      </c>
      <c r="V26" s="13">
        <v>4891.248639419729</v>
      </c>
      <c r="W26" s="13">
        <v>3210.3990520921307</v>
      </c>
      <c r="X26" s="13">
        <v>345931.29111077427</v>
      </c>
      <c r="Y26" s="13">
        <v>51443.57114900513</v>
      </c>
      <c r="Z26" s="11">
        <v>397374.8622597794</v>
      </c>
      <c r="AA26" s="19"/>
    </row>
    <row r="27" spans="1:27" ht="12.75">
      <c r="A27" s="15" t="s">
        <v>33</v>
      </c>
      <c r="B27" s="16">
        <v>32347.052470734852</v>
      </c>
      <c r="C27" s="17">
        <v>26740.41613311424</v>
      </c>
      <c r="D27" s="17">
        <v>4084.6544013806306</v>
      </c>
      <c r="E27" s="17">
        <v>1521.981936239988</v>
      </c>
      <c r="F27" s="16">
        <v>95349.30330973247</v>
      </c>
      <c r="G27" s="17">
        <v>5008.752769834422</v>
      </c>
      <c r="H27" s="17">
        <v>58052.82210590693</v>
      </c>
      <c r="I27" s="17">
        <v>16868.69434994623</v>
      </c>
      <c r="J27" s="17">
        <v>15419.034084044888</v>
      </c>
      <c r="K27" s="16">
        <v>240673.73509005562</v>
      </c>
      <c r="L27" s="17">
        <v>44090.75450624748</v>
      </c>
      <c r="M27" s="17">
        <v>15647.596545254724</v>
      </c>
      <c r="N27" s="17">
        <v>10595.78155317728</v>
      </c>
      <c r="O27" s="17">
        <v>4527.220221140129</v>
      </c>
      <c r="P27" s="17">
        <v>9783.450152843554</v>
      </c>
      <c r="Q27" s="17">
        <v>33401.79097962052</v>
      </c>
      <c r="R27" s="17">
        <v>22909.030720184528</v>
      </c>
      <c r="S27" s="17">
        <v>70995.74260927612</v>
      </c>
      <c r="T27" s="17">
        <v>19808.413265538948</v>
      </c>
      <c r="U27" s="17">
        <f>V27+W27</f>
        <v>8913.954536772355</v>
      </c>
      <c r="V27" s="17">
        <v>5577.661425272992</v>
      </c>
      <c r="W27" s="17">
        <v>3336.2931114993617</v>
      </c>
      <c r="X27" s="17">
        <v>368370.090870523</v>
      </c>
      <c r="Y27" s="17">
        <v>51889.69416021781</v>
      </c>
      <c r="Z27" s="16">
        <v>420261.2383895991</v>
      </c>
      <c r="AA27" s="19"/>
    </row>
    <row r="28" spans="1:26" ht="12.75">
      <c r="A28" s="18" t="s">
        <v>28</v>
      </c>
      <c r="X28" s="19"/>
      <c r="Z28" s="19"/>
    </row>
    <row r="29" spans="1:25" ht="12.75">
      <c r="A29" s="18" t="s">
        <v>29</v>
      </c>
      <c r="U29" s="19"/>
      <c r="V29" s="19"/>
      <c r="W29" s="19"/>
      <c r="Y29" s="19"/>
    </row>
    <row r="30" spans="1:25" ht="12.75">
      <c r="A30" s="20" t="s">
        <v>30</v>
      </c>
      <c r="Y30" s="19"/>
    </row>
    <row r="31" spans="1:26" ht="12.75">
      <c r="A31" s="20" t="s">
        <v>31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19"/>
      <c r="Z31" s="21"/>
    </row>
    <row r="32" spans="1:26" ht="12.75">
      <c r="A32" s="14"/>
      <c r="B32" s="21"/>
      <c r="C32" s="22"/>
      <c r="D32" s="23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19"/>
      <c r="Z32" s="21"/>
    </row>
    <row r="33" spans="2:26" ht="14.2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19"/>
      <c r="Z33" s="21"/>
    </row>
    <row r="34" spans="2:26" ht="14.2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19"/>
      <c r="Z34" s="21"/>
    </row>
    <row r="35" spans="2:26" ht="14.2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19"/>
      <c r="Z35" s="21"/>
    </row>
    <row r="36" spans="2:26" ht="14.2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19"/>
      <c r="Z36" s="21"/>
    </row>
    <row r="37" spans="2:26" ht="14.25">
      <c r="B37" s="25"/>
      <c r="C37" s="24"/>
      <c r="D37" s="24"/>
      <c r="E37" s="24"/>
      <c r="F37" s="21"/>
      <c r="G37" s="24"/>
      <c r="H37" s="24"/>
      <c r="I37" s="24"/>
      <c r="J37" s="24"/>
      <c r="K37" s="25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1"/>
      <c r="Y37" s="19"/>
      <c r="Z37" s="21"/>
    </row>
    <row r="38" spans="2:26" ht="14.25">
      <c r="B38" s="25"/>
      <c r="C38" s="24"/>
      <c r="D38" s="24"/>
      <c r="E38" s="24"/>
      <c r="F38" s="25"/>
      <c r="G38" s="24"/>
      <c r="H38" s="24"/>
      <c r="I38" s="24"/>
      <c r="J38" s="24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1"/>
      <c r="Y38" s="19"/>
      <c r="Z38" s="21"/>
    </row>
    <row r="39" spans="2:26" ht="14.25">
      <c r="B39" s="25"/>
      <c r="C39" s="24"/>
      <c r="D39" s="24"/>
      <c r="E39" s="24"/>
      <c r="F39" s="25"/>
      <c r="G39" s="24"/>
      <c r="H39" s="24"/>
      <c r="I39" s="24"/>
      <c r="J39" s="24"/>
      <c r="K39" s="25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1"/>
      <c r="Y39" s="19"/>
      <c r="Z39" s="21"/>
    </row>
    <row r="40" spans="2:26" ht="14.25">
      <c r="B40" s="25"/>
      <c r="C40" s="24"/>
      <c r="D40" s="24"/>
      <c r="E40" s="24"/>
      <c r="F40" s="25"/>
      <c r="G40" s="24"/>
      <c r="H40" s="24"/>
      <c r="I40" s="24"/>
      <c r="J40" s="24"/>
      <c r="K40" s="25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1"/>
      <c r="Y40" s="19"/>
      <c r="Z40" s="21"/>
    </row>
    <row r="41" spans="2:26" ht="14.25">
      <c r="B41" s="25"/>
      <c r="C41" s="24"/>
      <c r="D41" s="24"/>
      <c r="E41" s="24"/>
      <c r="F41" s="25"/>
      <c r="G41" s="24"/>
      <c r="H41" s="24"/>
      <c r="I41" s="24"/>
      <c r="J41" s="24"/>
      <c r="K41" s="25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1"/>
      <c r="Y41" s="19"/>
      <c r="Z41" s="21"/>
    </row>
    <row r="42" spans="2:26" ht="14.25">
      <c r="B42" s="25"/>
      <c r="C42" s="24"/>
      <c r="D42" s="24"/>
      <c r="E42" s="24"/>
      <c r="F42" s="25"/>
      <c r="G42" s="24"/>
      <c r="H42" s="24"/>
      <c r="I42" s="24"/>
      <c r="J42" s="24"/>
      <c r="K42" s="25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1"/>
      <c r="Y42" s="19"/>
      <c r="Z42" s="21"/>
    </row>
    <row r="43" spans="2:26" ht="12.75">
      <c r="B43" s="25"/>
      <c r="C43" s="21"/>
      <c r="D43" s="21"/>
      <c r="E43" s="21"/>
      <c r="F43" s="25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19"/>
      <c r="Z43" s="21"/>
    </row>
    <row r="44" spans="2:26" ht="12.75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19"/>
      <c r="Z44" s="21"/>
    </row>
    <row r="45" spans="2:26" ht="12.75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19"/>
      <c r="Z45" s="21"/>
    </row>
    <row r="46" spans="2:26" ht="12.75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19"/>
      <c r="Z46" s="21"/>
    </row>
    <row r="47" spans="2:25" ht="12.75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19"/>
    </row>
    <row r="48" ht="12.75">
      <c r="B48" s="26"/>
    </row>
  </sheetData>
  <sheetProtection/>
  <mergeCells count="1">
    <mergeCell ref="A1:F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carolvieira</dc:creator>
  <cp:keywords/>
  <dc:description/>
  <cp:lastModifiedBy>carolvieira@sei.intranet</cp:lastModifiedBy>
  <dcterms:created xsi:type="dcterms:W3CDTF">2023-03-28T14:01:04Z</dcterms:created>
  <dcterms:modified xsi:type="dcterms:W3CDTF">2024-03-07T15:24:14Z</dcterms:modified>
  <cp:category/>
  <cp:version/>
  <cp:contentType/>
  <cp:contentStatus/>
</cp:coreProperties>
</file>